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ment\Desktop\ПЛАНЫ РАБОТЫ\план 2023\Исправленный план\"/>
    </mc:Choice>
  </mc:AlternateContent>
  <bookViews>
    <workbookView xWindow="120" yWindow="15" windowWidth="19035" windowHeight="10920"/>
  </bookViews>
  <sheets>
    <sheet name="2018" sheetId="3" r:id="rId1"/>
  </sheets>
  <definedNames>
    <definedName name="_xlnm.Print_Titles" localSheetId="0">'2018'!$6:$6</definedName>
  </definedNames>
  <calcPr calcId="152511"/>
</workbook>
</file>

<file path=xl/calcChain.xml><?xml version="1.0" encoding="utf-8"?>
<calcChain xmlns="http://schemas.openxmlformats.org/spreadsheetml/2006/main">
  <c r="I202" i="3" l="1"/>
  <c r="C202" i="3" l="1"/>
  <c r="E202" i="3"/>
  <c r="F202" i="3"/>
  <c r="G202" i="3"/>
  <c r="H92" i="3" l="1"/>
  <c r="H83" i="3"/>
  <c r="H59" i="3"/>
  <c r="H32" i="3"/>
  <c r="H31" i="3"/>
  <c r="H202" i="3" l="1"/>
</calcChain>
</file>

<file path=xl/sharedStrings.xml><?xml version="1.0" encoding="utf-8"?>
<sst xmlns="http://schemas.openxmlformats.org/spreadsheetml/2006/main" count="604" uniqueCount="538">
  <si>
    <t>Полное название фонда</t>
  </si>
  <si>
    <t>Крайние даты</t>
  </si>
  <si>
    <t>по личному составу</t>
  </si>
  <si>
    <t>Приме-чание</t>
  </si>
  <si>
    <t>Р-1</t>
  </si>
  <si>
    <t>Р-2</t>
  </si>
  <si>
    <t>Р-3</t>
  </si>
  <si>
    <t>Р-4</t>
  </si>
  <si>
    <t>Р-5</t>
  </si>
  <si>
    <t>Р-6</t>
  </si>
  <si>
    <t>Р-7</t>
  </si>
  <si>
    <t>Р-8</t>
  </si>
  <si>
    <t>Р-9</t>
  </si>
  <si>
    <t>Р-10</t>
  </si>
  <si>
    <t>Р-11</t>
  </si>
  <si>
    <t>Р-12</t>
  </si>
  <si>
    <t>Р-13</t>
  </si>
  <si>
    <t>Р-14</t>
  </si>
  <si>
    <t>Р-15</t>
  </si>
  <si>
    <t>Р-16</t>
  </si>
  <si>
    <t>Р-17</t>
  </si>
  <si>
    <t>Р-18</t>
  </si>
  <si>
    <t>Р-19</t>
  </si>
  <si>
    <t>Р-20</t>
  </si>
  <si>
    <t>Р-21</t>
  </si>
  <si>
    <t>Р-22</t>
  </si>
  <si>
    <t>Р-23</t>
  </si>
  <si>
    <t>Р-24</t>
  </si>
  <si>
    <t>Р-25</t>
  </si>
  <si>
    <t>Р-26</t>
  </si>
  <si>
    <t>Р-27</t>
  </si>
  <si>
    <t>Р-28</t>
  </si>
  <si>
    <t>Р-29</t>
  </si>
  <si>
    <t>Р-30</t>
  </si>
  <si>
    <t>Р-31</t>
  </si>
  <si>
    <t>Р-32</t>
  </si>
  <si>
    <t>Р-33</t>
  </si>
  <si>
    <t>Р-34</t>
  </si>
  <si>
    <t>Р-35</t>
  </si>
  <si>
    <t>Р-36</t>
  </si>
  <si>
    <t>Р-37</t>
  </si>
  <si>
    <t>Р-38</t>
  </si>
  <si>
    <t>Р-39</t>
  </si>
  <si>
    <t>Р-40</t>
  </si>
  <si>
    <t>Р-41</t>
  </si>
  <si>
    <t>Р-42</t>
  </si>
  <si>
    <t>Р-43</t>
  </si>
  <si>
    <t>Р-44</t>
  </si>
  <si>
    <t>Р-45</t>
  </si>
  <si>
    <t>Р-46</t>
  </si>
  <si>
    <t>Р-47</t>
  </si>
  <si>
    <t>Р-48</t>
  </si>
  <si>
    <t>Р-49</t>
  </si>
  <si>
    <t>Р-50</t>
  </si>
  <si>
    <t>Р-51</t>
  </si>
  <si>
    <t>Р-52</t>
  </si>
  <si>
    <t>Р-53</t>
  </si>
  <si>
    <t>Р-54</t>
  </si>
  <si>
    <t>Р-55</t>
  </si>
  <si>
    <t>Р-56</t>
  </si>
  <si>
    <t>Р-57</t>
  </si>
  <si>
    <t>Р-58</t>
  </si>
  <si>
    <t>Р-59</t>
  </si>
  <si>
    <t>Р-60</t>
  </si>
  <si>
    <t>Р-61</t>
  </si>
  <si>
    <t>Р-62</t>
  </si>
  <si>
    <t>Р-63</t>
  </si>
  <si>
    <t>Р-64</t>
  </si>
  <si>
    <t>Р-65</t>
  </si>
  <si>
    <t>Р-66</t>
  </si>
  <si>
    <t>Р-67</t>
  </si>
  <si>
    <t>Р-68</t>
  </si>
  <si>
    <t>Р-69</t>
  </si>
  <si>
    <t>Р-70</t>
  </si>
  <si>
    <t>Р-71</t>
  </si>
  <si>
    <t>Р-72</t>
  </si>
  <si>
    <t>Р-73</t>
  </si>
  <si>
    <t>Р-74</t>
  </si>
  <si>
    <t>Р-75</t>
  </si>
  <si>
    <t>Р-76</t>
  </si>
  <si>
    <t>Р-77</t>
  </si>
  <si>
    <t>Р-78</t>
  </si>
  <si>
    <t>Р-79</t>
  </si>
  <si>
    <t>Р-80</t>
  </si>
  <si>
    <t>Р-81</t>
  </si>
  <si>
    <t>Р-82</t>
  </si>
  <si>
    <t>Р-83</t>
  </si>
  <si>
    <t>Р-84</t>
  </si>
  <si>
    <t>Р-85</t>
  </si>
  <si>
    <t>Р-86</t>
  </si>
  <si>
    <t>Р-87</t>
  </si>
  <si>
    <t>Р-88</t>
  </si>
  <si>
    <t>Р-89</t>
  </si>
  <si>
    <t>Р-90</t>
  </si>
  <si>
    <t>Р-91</t>
  </si>
  <si>
    <t>Р-92</t>
  </si>
  <si>
    <t>Р-93</t>
  </si>
  <si>
    <t>Р-94</t>
  </si>
  <si>
    <t>Р-95</t>
  </si>
  <si>
    <t>Р-96</t>
  </si>
  <si>
    <t>Р-97</t>
  </si>
  <si>
    <t>Р-98</t>
  </si>
  <si>
    <t>Р-99</t>
  </si>
  <si>
    <t>Р-100</t>
  </si>
  <si>
    <t>Р-101</t>
  </si>
  <si>
    <t>Р-102</t>
  </si>
  <si>
    <t>Р-103</t>
  </si>
  <si>
    <t>Р-104</t>
  </si>
  <si>
    <t>Р-105</t>
  </si>
  <si>
    <t>Р-106</t>
  </si>
  <si>
    <t>Р-107</t>
  </si>
  <si>
    <t>ВСЕГО</t>
  </si>
  <si>
    <t>постоянного хранения</t>
  </si>
  <si>
    <t>всего</t>
  </si>
  <si>
    <t>1960-2001</t>
  </si>
  <si>
    <t>1955-2002</t>
  </si>
  <si>
    <t>1950-2001</t>
  </si>
  <si>
    <t>1960-1985</t>
  </si>
  <si>
    <t>1963-1990</t>
  </si>
  <si>
    <t>2001-2003</t>
  </si>
  <si>
    <t>1926-1993</t>
  </si>
  <si>
    <t>2001-2004</t>
  </si>
  <si>
    <t>2002-2006</t>
  </si>
  <si>
    <t>2001-2006</t>
  </si>
  <si>
    <t>1969-2003</t>
  </si>
  <si>
    <t>1966-2002</t>
  </si>
  <si>
    <t>2003-2006</t>
  </si>
  <si>
    <t>Плановая комиссия  Тулунского райисполкома</t>
  </si>
  <si>
    <t>1930-1991</t>
  </si>
  <si>
    <t>Икейская машино-тракторная станция</t>
  </si>
  <si>
    <t>1936-1958</t>
  </si>
  <si>
    <t>Икейская ремонтно-техническая станция</t>
  </si>
  <si>
    <t>1958-1960</t>
  </si>
  <si>
    <t>Владимирский сельский Совет народных депутатов</t>
  </si>
  <si>
    <t>1926-1991</t>
  </si>
  <si>
    <t>1950-2003</t>
  </si>
  <si>
    <t>Красносельский сельский Совет наролдных депутатов</t>
  </si>
  <si>
    <t>1946-1993</t>
  </si>
  <si>
    <t>Одонский сельский Совет депутатов трудящихся</t>
  </si>
  <si>
    <t>1935-1954</t>
  </si>
  <si>
    <t>1968-2003</t>
  </si>
  <si>
    <t>Караваевская сельская администрация</t>
  </si>
  <si>
    <t>1992-1998</t>
  </si>
  <si>
    <t>1927-1993</t>
  </si>
  <si>
    <t>Тулунский районный Совет народных депутатов и его исполнительный комитет</t>
  </si>
  <si>
    <t>Сибирякский сельский Совет народных депутатов</t>
  </si>
  <si>
    <t>1978-1993</t>
  </si>
  <si>
    <t>Красносельская сельская администрация</t>
  </si>
  <si>
    <t>1992-1995</t>
  </si>
  <si>
    <t>Тулунский горпромкомбинат, Райпромкомбинат</t>
  </si>
  <si>
    <t>1938-1946</t>
  </si>
  <si>
    <t>Управление сельского хозяйства администрации Тулунского муниципального района</t>
  </si>
  <si>
    <t>Афанасьевский сельский Совет депутатов трудящихся</t>
  </si>
  <si>
    <t>1938-1954</t>
  </si>
  <si>
    <t>Усть-Кульский сельский Совет народных депутатов</t>
  </si>
  <si>
    <t>1928-1993</t>
  </si>
  <si>
    <t>Ключи-Барминский сельский Совет рабочих, крестьянских и красноармейских депутатов</t>
  </si>
  <si>
    <t>Исполнительный комитет Икейского районного Совета депутатов трудящихся</t>
  </si>
  <si>
    <t>1946-1953</t>
  </si>
  <si>
    <t>Отдел народного образования Икейского райисполкома</t>
  </si>
  <si>
    <t>1949-1953</t>
  </si>
  <si>
    <t>Уполномоченный Министерства заготовок Тулунского района "УПОЛМИНЗАГ"</t>
  </si>
  <si>
    <t>1941-1956</t>
  </si>
  <si>
    <t>Гуранская машино-тракторная станция</t>
  </si>
  <si>
    <t>1947-1958</t>
  </si>
  <si>
    <t>Будаговская машино-тракторная станция</t>
  </si>
  <si>
    <t>1951-1958</t>
  </si>
  <si>
    <t>Шерагульская машино-тракторная станция</t>
  </si>
  <si>
    <t>1933-1958</t>
  </si>
  <si>
    <t>Октябрьский сельский Совет народных депутатов</t>
  </si>
  <si>
    <t>Тулунская районная земельная комиссия районного земельного отдела</t>
  </si>
  <si>
    <t>Отдел социального обеспечения Тулунского райисполкома</t>
  </si>
  <si>
    <t>1927-1929</t>
  </si>
  <si>
    <t>Шерагульский детский дом</t>
  </si>
  <si>
    <t>1947-1966</t>
  </si>
  <si>
    <t>Нюринский сельский Совет депутатов трудящихся</t>
  </si>
  <si>
    <t>1946-1954</t>
  </si>
  <si>
    <t>Трактовый сельский Совет депутатов трудящихся</t>
  </si>
  <si>
    <t>Инспектура госстатистики Икейского района</t>
  </si>
  <si>
    <t>1946-1951</t>
  </si>
  <si>
    <t>Тулунское районное потребительское общество</t>
  </si>
  <si>
    <t>Афанасьевский сельский Совет народных депутатов</t>
  </si>
  <si>
    <t>1935-1993</t>
  </si>
  <si>
    <t>Котикский сельский Совет народных депутатов</t>
  </si>
  <si>
    <t>1941-1993</t>
  </si>
  <si>
    <t>Шерагульский сельский Совет народных депутатов</t>
  </si>
  <si>
    <t>Мугунский сельский Совет народных депутатов</t>
  </si>
  <si>
    <t>1939-1993</t>
  </si>
  <si>
    <t>Евгеньевский сельский Совет депутатов трудящихся</t>
  </si>
  <si>
    <t>1927-1960</t>
  </si>
  <si>
    <t>Перфиловский сельский Совет народных депутатов</t>
  </si>
  <si>
    <t>1934-1992</t>
  </si>
  <si>
    <t>Гуранский сельский Совет народных депутатов</t>
  </si>
  <si>
    <t>1934-1993</t>
  </si>
  <si>
    <t>Бурхунский сельский Совет народных депутатов</t>
  </si>
  <si>
    <t>Сельскохозяйственный производственный кооператив имени Кирова</t>
  </si>
  <si>
    <t>1952-1999</t>
  </si>
  <si>
    <t>Харгажинский сельский Совет депутатов трудящихся</t>
  </si>
  <si>
    <t>1925-1959</t>
  </si>
  <si>
    <t>Гадалейский сельский Совет народных депутатов</t>
  </si>
  <si>
    <t>1938-1993</t>
  </si>
  <si>
    <t>Будаговский сельский Совет народных депутатов</t>
  </si>
  <si>
    <t>1935-1991</t>
  </si>
  <si>
    <t>Ишидейский сельский Совет народных депутатов</t>
  </si>
  <si>
    <t>Икейский сельский Совет народных депутатов</t>
  </si>
  <si>
    <t>1936-1993</t>
  </si>
  <si>
    <t>Кадуйский сельский Совет депутатов трудящихся</t>
  </si>
  <si>
    <t>Умыганский сельский Совет народных депутатов</t>
  </si>
  <si>
    <t>1938-1992</t>
  </si>
  <si>
    <t>Нижнебурбукский сельский Совет народных депутатов</t>
  </si>
  <si>
    <t>Азейский сельский Совет народных депутатов</t>
  </si>
  <si>
    <t>1987-1993</t>
  </si>
  <si>
    <t>Едогонский сельский Совет народных депутатов</t>
  </si>
  <si>
    <t>Дорожный отдел Икейского райисполкома</t>
  </si>
  <si>
    <t>1949-1952</t>
  </si>
  <si>
    <t>Икейский райкомхоз</t>
  </si>
  <si>
    <t>Изегольский сельский Совет депутатов трудящихся</t>
  </si>
  <si>
    <t>Фонд развития средств массовой информации "Пресса"</t>
  </si>
  <si>
    <t>Колхоз имени Ленина</t>
  </si>
  <si>
    <t>1959-1968</t>
  </si>
  <si>
    <t>Писаревский сельский Совет народных депутатов</t>
  </si>
  <si>
    <t>Сельскохозяйственный производственный кооператив "Коммунист"</t>
  </si>
  <si>
    <t>1957-2001</t>
  </si>
  <si>
    <t>Тулунский районный комитет народного контроля</t>
  </si>
  <si>
    <t>Шерагульское сельское потребительское общество</t>
  </si>
  <si>
    <t>1969-2001</t>
  </si>
  <si>
    <t>Тулунский райком профсоюза работников просвещения</t>
  </si>
  <si>
    <t>1965-1971</t>
  </si>
  <si>
    <t>Евдокимовский сельский Совет народных депутатов</t>
  </si>
  <si>
    <t>1938-1991</t>
  </si>
  <si>
    <t>Дорожно-строительная передвижная механизированная колонна № 3 (ДСПМК № 3)</t>
  </si>
  <si>
    <t>1981-2001</t>
  </si>
  <si>
    <t>Финансовое управление Тулунского муниципального района</t>
  </si>
  <si>
    <t>Караваевский сельский Совет народных депутатов</t>
  </si>
  <si>
    <t>Муниципальное предприятие "Утайская комплексная база"</t>
  </si>
  <si>
    <t>1941-2002</t>
  </si>
  <si>
    <t>Сельскохозяйственный производственный кооператив "Рассвет"</t>
  </si>
  <si>
    <t>1959-2001</t>
  </si>
  <si>
    <t>Сельскохозяйственный производственный коопреатив "Русь"</t>
  </si>
  <si>
    <t>1933-2004</t>
  </si>
  <si>
    <t>Сельскохозяйственный производственный кооператив "Верный Путь"</t>
  </si>
  <si>
    <t>Сельскохозяйственный производственный кооператив имени Чапаева</t>
  </si>
  <si>
    <t>Сельскохозяйственный производственный кооператив имени Парижской Коммуны</t>
  </si>
  <si>
    <t>1956-2007</t>
  </si>
  <si>
    <t>Отдел торговли Тулунского райисполкома</t>
  </si>
  <si>
    <t>1948-1982</t>
  </si>
  <si>
    <t>Сельскохозяйственный производственный кооператив "Путь Ильича"</t>
  </si>
  <si>
    <t>1949-2001</t>
  </si>
  <si>
    <t>Тулунский райком профсоюза работников госучреждений</t>
  </si>
  <si>
    <t>1948-1969</t>
  </si>
  <si>
    <t>Сельскохозяйственный производственный кооператив "Присаянское"</t>
  </si>
  <si>
    <t>1980-2001</t>
  </si>
  <si>
    <t>Государственное унитарное предприятие "Евдокимовский леспромхоз"</t>
  </si>
  <si>
    <t>1955-1999</t>
  </si>
  <si>
    <t>Управление по культуре, молодежной политике и спорту администрации Тулунского муниципального района</t>
  </si>
  <si>
    <t>Сельскохозяйственный производственный кооператив имени Калинина</t>
  </si>
  <si>
    <t>Государственная налоговая инспекция по Тулунскому району</t>
  </si>
  <si>
    <t>1990-1999</t>
  </si>
  <si>
    <t>Белозиминская сельская администрация</t>
  </si>
  <si>
    <t>1992-1996</t>
  </si>
  <si>
    <t>Кирейский сельский Совет народных депутатов</t>
  </si>
  <si>
    <t>1932-1993</t>
  </si>
  <si>
    <t>Тулунский райком профсоюза работников сельского хозяйства</t>
  </si>
  <si>
    <t>1965-1992</t>
  </si>
  <si>
    <t>Администрация Тулунского муниципального района</t>
  </si>
  <si>
    <t>Сельскохозяйственный производственный кооператив "Приречный"</t>
  </si>
  <si>
    <t>Белозиминский сельский Совет народных депутатов</t>
  </si>
  <si>
    <t>1967-1993</t>
  </si>
  <si>
    <t>Сельскохозяйственный производственный кооператив "Знамя Ленина"</t>
  </si>
  <si>
    <t>1954-2001</t>
  </si>
  <si>
    <t>Отдел народного образования администрации Тулунского муниципального района</t>
  </si>
  <si>
    <t>Р-108</t>
  </si>
  <si>
    <t>290 Леспромкомбинат войсковой части 52702</t>
  </si>
  <si>
    <t>1950-1974</t>
  </si>
  <si>
    <t>Р-109</t>
  </si>
  <si>
    <t>Территориальная избирательная комиссия</t>
  </si>
  <si>
    <t>Р-110</t>
  </si>
  <si>
    <t>Тулунская государственная селекционная станция</t>
  </si>
  <si>
    <t>1920-2002</t>
  </si>
  <si>
    <t>Р-111</t>
  </si>
  <si>
    <t>Дума Тулунского муниципального района</t>
  </si>
  <si>
    <t>Р-112</t>
  </si>
  <si>
    <t>Государственное унитарное предприятие ОПХ "Тулунское"</t>
  </si>
  <si>
    <t>1988-2004</t>
  </si>
  <si>
    <t>Р-113</t>
  </si>
  <si>
    <t>Сельскохозяйственный производственный кооператив "Баракшин"</t>
  </si>
  <si>
    <t>1999-2003</t>
  </si>
  <si>
    <t>Р-114</t>
  </si>
  <si>
    <t>Тулунский комбинат строительных материалов и созданное на его базе ОАО "Тулунский комбинат строительных материалов" (КСМ)</t>
  </si>
  <si>
    <t>Р-115</t>
  </si>
  <si>
    <t>Р-116</t>
  </si>
  <si>
    <t>Р-117</t>
  </si>
  <si>
    <t>ОРС Тулунского ЛПХ и созданное на его базе ТОО "Ия"</t>
  </si>
  <si>
    <t>1969-1998</t>
  </si>
  <si>
    <t>Р-118</t>
  </si>
  <si>
    <t>1996-2001</t>
  </si>
  <si>
    <t>Р-119</t>
  </si>
  <si>
    <t>1959-2005</t>
  </si>
  <si>
    <t>Р-120</t>
  </si>
  <si>
    <t>Р-121</t>
  </si>
  <si>
    <t>Р-122</t>
  </si>
  <si>
    <t>Р-123</t>
  </si>
  <si>
    <t>Р-124</t>
  </si>
  <si>
    <t>Р-125</t>
  </si>
  <si>
    <t>Р-126</t>
  </si>
  <si>
    <t>Р-127</t>
  </si>
  <si>
    <t>2001-2007</t>
  </si>
  <si>
    <t>Р-128</t>
  </si>
  <si>
    <t>2002-2004</t>
  </si>
  <si>
    <t>Р-129</t>
  </si>
  <si>
    <t>Р-130</t>
  </si>
  <si>
    <t>Тулунское заготовительное подразделение Иркутского областного объединения "Сортсемовощ"</t>
  </si>
  <si>
    <t>1968-1996</t>
  </si>
  <si>
    <t>Р-131</t>
  </si>
  <si>
    <t>2001-2005</t>
  </si>
  <si>
    <t>Р-132</t>
  </si>
  <si>
    <t>Сельскохозяйственный производственный кооператив "Едогон"</t>
  </si>
  <si>
    <t>Р-133</t>
  </si>
  <si>
    <t>АООТ "Агропромхимия" (Сельхозтехника)</t>
  </si>
  <si>
    <t>Р-134</t>
  </si>
  <si>
    <t>Р-135</t>
  </si>
  <si>
    <t>ЗАО "Тулунская хлебная компания"</t>
  </si>
  <si>
    <t>Р-136</t>
  </si>
  <si>
    <t>Потребительское общество Тулунский Совхозрабкооп</t>
  </si>
  <si>
    <t>1967-2007</t>
  </si>
  <si>
    <t>Р-137</t>
  </si>
  <si>
    <t>ООО "Автотранспортное управление"</t>
  </si>
  <si>
    <t>2004-2007</t>
  </si>
  <si>
    <t>Р-138</t>
  </si>
  <si>
    <t>ООО "Энергомеханическое хозяйство"</t>
  </si>
  <si>
    <t>Р- 139</t>
  </si>
  <si>
    <t>ООО "Диабазовый карьер"</t>
  </si>
  <si>
    <t>Р-140</t>
  </si>
  <si>
    <t>ООО КНИ "Диабаз"</t>
  </si>
  <si>
    <t>2003-2007</t>
  </si>
  <si>
    <t>Р-141</t>
  </si>
  <si>
    <t>Управление социальной защиты населения Тулунского района</t>
  </si>
  <si>
    <t>1987-2005</t>
  </si>
  <si>
    <t>Р-142</t>
  </si>
  <si>
    <t>СПК "Икейское"</t>
  </si>
  <si>
    <t>Р-143</t>
  </si>
  <si>
    <t>ООО "Дорожник"</t>
  </si>
  <si>
    <t>2003-2008</t>
  </si>
  <si>
    <t>Р-144</t>
  </si>
  <si>
    <t>Тулунский районный центр занятости населения</t>
  </si>
  <si>
    <t>1991-2003</t>
  </si>
  <si>
    <t>Р-145</t>
  </si>
  <si>
    <t>ООО "Нюра"</t>
  </si>
  <si>
    <t>2007-2008</t>
  </si>
  <si>
    <t>Р-146</t>
  </si>
  <si>
    <t>Комитет по земельным ресурсам и землеустройству Тулунского района</t>
  </si>
  <si>
    <t>1991-2002</t>
  </si>
  <si>
    <t>Р-147</t>
  </si>
  <si>
    <t>Дума сельского поселения Мугунского муниципального образования</t>
  </si>
  <si>
    <t>Р-148</t>
  </si>
  <si>
    <t>Контрольно-счетная палата муниципального образования "Тулунский район"</t>
  </si>
  <si>
    <t>Р-149</t>
  </si>
  <si>
    <t>Р-150</t>
  </si>
  <si>
    <t>ТОО "Проектно-сметное бюро"</t>
  </si>
  <si>
    <t>1974-2000</t>
  </si>
  <si>
    <t>Р-151</t>
  </si>
  <si>
    <t>Р-152</t>
  </si>
  <si>
    <t>Р-153</t>
  </si>
  <si>
    <t>Р-154</t>
  </si>
  <si>
    <t>2008-2010</t>
  </si>
  <si>
    <t>Р-155</t>
  </si>
  <si>
    <t>ООО "Карьер нерудных материалов "Даибаз"</t>
  </si>
  <si>
    <t>Р-156</t>
  </si>
  <si>
    <t>Дума сельского поселения Шерагульского муниципального образования</t>
  </si>
  <si>
    <t>Р-157</t>
  </si>
  <si>
    <t>Р-158</t>
  </si>
  <si>
    <t>Р- 159</t>
  </si>
  <si>
    <t>Р- 160</t>
  </si>
  <si>
    <t>Р- 161</t>
  </si>
  <si>
    <t>Мугунский филиал "СУЭК"</t>
  </si>
  <si>
    <t>Р- 162</t>
  </si>
  <si>
    <t>Тулунский аграрный техникум</t>
  </si>
  <si>
    <t>Р-163</t>
  </si>
  <si>
    <t>Р-164</t>
  </si>
  <si>
    <t>Р-165</t>
  </si>
  <si>
    <t>АООТ "Присаянье" (Ийский леспромхоз)</t>
  </si>
  <si>
    <t>Р-166</t>
  </si>
  <si>
    <t>Р-167</t>
  </si>
  <si>
    <t>Р-168</t>
  </si>
  <si>
    <t>Р-169</t>
  </si>
  <si>
    <t>Р-170</t>
  </si>
  <si>
    <t>ООО "Тулунский зверопромхоз"</t>
  </si>
  <si>
    <t>Р-171</t>
  </si>
  <si>
    <t>Тулунское управление АОЗТ "Иркутскагроспецмонтаж"</t>
  </si>
  <si>
    <t>1986-1996</t>
  </si>
  <si>
    <t>Р-172</t>
  </si>
  <si>
    <t>Р-173</t>
  </si>
  <si>
    <t>Р-174</t>
  </si>
  <si>
    <t>Р-175</t>
  </si>
  <si>
    <t>Р-176</t>
  </si>
  <si>
    <t>Р-177</t>
  </si>
  <si>
    <t>Р-178</t>
  </si>
  <si>
    <t>Будаговская саноторно-лесная школа</t>
  </si>
  <si>
    <t>Р-179</t>
  </si>
  <si>
    <t>ОАО "Будаговский АРЗ"</t>
  </si>
  <si>
    <t>Р-180</t>
  </si>
  <si>
    <t>Будаговский ЛЗУ МП Утайского комплексного ЛПХ</t>
  </si>
  <si>
    <t>1980-1988</t>
  </si>
  <si>
    <t>Р-181</t>
  </si>
  <si>
    <t>Тулунское ХПП и созданное на его базе ООО "Тулунская хлебная компания"</t>
  </si>
  <si>
    <t>1960-2002</t>
  </si>
  <si>
    <t>Р-182</t>
  </si>
  <si>
    <t>Р-183</t>
  </si>
  <si>
    <t>Р-184</t>
  </si>
  <si>
    <t>Р-185</t>
  </si>
  <si>
    <t>Р-186</t>
  </si>
  <si>
    <t>ОГБУЗ "Тулунская районная больница"</t>
  </si>
  <si>
    <t>2008-2015</t>
  </si>
  <si>
    <t>Р- 187</t>
  </si>
  <si>
    <t>Тулунский районный Совет ветеранов</t>
  </si>
  <si>
    <t>Р-188</t>
  </si>
  <si>
    <t>"ИП Заголовец А.И."</t>
  </si>
  <si>
    <t>1996-2007</t>
  </si>
  <si>
    <t>Р- 189</t>
  </si>
  <si>
    <t>Р-190</t>
  </si>
  <si>
    <t>Р-191</t>
  </si>
  <si>
    <t>Р-192</t>
  </si>
  <si>
    <t>ООО "ЖКХ с. Алгатуй"</t>
  </si>
  <si>
    <t>2003-2017</t>
  </si>
  <si>
    <t xml:space="preserve">Заведующая архивным отделом </t>
  </si>
  <si>
    <t>муниципального района</t>
  </si>
  <si>
    <t xml:space="preserve">администрации Тулунского                                                                   </t>
  </si>
  <si>
    <t>ГУП "Ангуйский леспрпомхоз"</t>
  </si>
  <si>
    <t>ОАО  "Долерит"</t>
  </si>
  <si>
    <t>ОАО маслозавод "Тулунский"</t>
  </si>
  <si>
    <t>СПК "Афанасьевский"</t>
  </si>
  <si>
    <t>МУП  "Тулунский ОПТОРГ"</t>
  </si>
  <si>
    <t>МУП "Передвижная механизированная колонна № 10 (ПМК № 10)</t>
  </si>
  <si>
    <t>СПК "Новая жизнь"</t>
  </si>
  <si>
    <t>ООО  "Добычная компания разрез "Мугунский"</t>
  </si>
  <si>
    <t>СПК "Умыганский"</t>
  </si>
  <si>
    <t>ОПХ "Сибиряк"</t>
  </si>
  <si>
    <t>СПК "Саяны"</t>
  </si>
  <si>
    <t>СПК "Бурхунский"</t>
  </si>
  <si>
    <t>МУП "Райснаб"</t>
  </si>
  <si>
    <t>СПК "Бадарский"</t>
  </si>
  <si>
    <t>СПК "Гадалейский"</t>
  </si>
  <si>
    <t>МП "Дорожная передвижная механизированная колонна"</t>
  </si>
  <si>
    <t>МУП "КОМХОЗ" Тулунского района"</t>
  </si>
  <si>
    <t>1954-2008</t>
  </si>
  <si>
    <t>ОГУ "Тулунский лесхоз"</t>
  </si>
  <si>
    <t>1971-2011</t>
  </si>
  <si>
    <t>ОГАУ "Икейский лесхоз"</t>
  </si>
  <si>
    <t>ОГАУ "Тулунский лесхоз"</t>
  </si>
  <si>
    <t>1940-2007</t>
  </si>
  <si>
    <t>1920-2017</t>
  </si>
  <si>
    <t>Ю.Ю. Голубенко</t>
  </si>
  <si>
    <t xml:space="preserve">Администрация Писаревского сельского поселения </t>
  </si>
  <si>
    <t>Администрация Азейского  сельского поселения</t>
  </si>
  <si>
    <t>Администрация Нижнебурбукского сельского поселения</t>
  </si>
  <si>
    <t>Администрация  Шерагульского сельского поселения</t>
  </si>
  <si>
    <t>Администрация  Мугунского сельского поселения</t>
  </si>
  <si>
    <t>Администрация Будаговского сельского поселения</t>
  </si>
  <si>
    <t xml:space="preserve">Администрация Икейского сельского поселения </t>
  </si>
  <si>
    <t>Администрация Ишидейского сельского поселения</t>
  </si>
  <si>
    <t>Администрация Усть-Кульского сельского поселения</t>
  </si>
  <si>
    <t>Администрация  Октябрьского сельского поселения</t>
  </si>
  <si>
    <t xml:space="preserve">Администрация  Гуранского сельского поселения </t>
  </si>
  <si>
    <t xml:space="preserve">Администрация Котикского сельского поселения </t>
  </si>
  <si>
    <t xml:space="preserve">Администрация  Евдокимовского сельского поселения </t>
  </si>
  <si>
    <t>Администрация  Гадалейского сельского поселения</t>
  </si>
  <si>
    <t>Администрация  Бурхунского сельского поселения</t>
  </si>
  <si>
    <t>Администрация Афанасьевского сельского поселения</t>
  </si>
  <si>
    <t xml:space="preserve">Администрация Владимирского сельского поселения </t>
  </si>
  <si>
    <t xml:space="preserve">Администрация  Сибирякского сельского поселения </t>
  </si>
  <si>
    <t xml:space="preserve">Дума Владимирского сельского поселения </t>
  </si>
  <si>
    <t xml:space="preserve">Дума Ишидейского сельского поселения </t>
  </si>
  <si>
    <t xml:space="preserve">Дума Икейского сельского поселения </t>
  </si>
  <si>
    <t>Дума Писаревского сельского поселения</t>
  </si>
  <si>
    <t>Дума  Усть-Кульского сельского поселения</t>
  </si>
  <si>
    <t xml:space="preserve">Дума  Октябрьского сельского поселения </t>
  </si>
  <si>
    <t>Дума  Нижнебурбукского сельского поселения</t>
  </si>
  <si>
    <t>Дума  Умыганского сельского поселения</t>
  </si>
  <si>
    <t xml:space="preserve">Дума  Едогонского сельского поселения </t>
  </si>
  <si>
    <t xml:space="preserve">Дума  Будаговского сельского поселения  </t>
  </si>
  <si>
    <t xml:space="preserve">Дума Кирейского сельского поселения  </t>
  </si>
  <si>
    <t xml:space="preserve">Дума Котикского  сельского поселения  </t>
  </si>
  <si>
    <t xml:space="preserve">Администрация  Алгатуйского сельского поселения  </t>
  </si>
  <si>
    <t xml:space="preserve">Дума  Алгатуйского сельского поселения  </t>
  </si>
  <si>
    <t xml:space="preserve">Дума  Евдокимовского сельского поселения </t>
  </si>
  <si>
    <t xml:space="preserve">Дума  Гуранского сельского поселения </t>
  </si>
  <si>
    <t xml:space="preserve">Дума  Гадалейского сельского поселения </t>
  </si>
  <si>
    <t xml:space="preserve">Дума  Азейского сельского поселения </t>
  </si>
  <si>
    <t>Дума  Перфиловского сельского поселення</t>
  </si>
  <si>
    <t>Дума  Сибирякского сельского поселения</t>
  </si>
  <si>
    <t xml:space="preserve">Администрация  Аршанского сельского поселения </t>
  </si>
  <si>
    <t xml:space="preserve">Дума  Аршанского сельского поселения </t>
  </si>
  <si>
    <t xml:space="preserve">Дума  Афанасьевского сельского поселения </t>
  </si>
  <si>
    <t xml:space="preserve">Дума  Бурхунского сельского поселения </t>
  </si>
  <si>
    <t>2005-2017</t>
  </si>
  <si>
    <t>2005-2016</t>
  </si>
  <si>
    <t xml:space="preserve">Администрация Перфиловского сельского поселения </t>
  </si>
  <si>
    <t xml:space="preserve">Администрация Кирейского сельского поселения </t>
  </si>
  <si>
    <t xml:space="preserve">Администрация Едогонского сельского поселения </t>
  </si>
  <si>
    <t>Администрация Умыганского сельского поселения</t>
  </si>
  <si>
    <t>1929-2016</t>
  </si>
  <si>
    <t>СВЕДЕНИЯ О ДОКУМЕНТАХ ПОСТОЯННОГО  ХРАНЕНИЯ И ПО ЛИЧНОМУ СОСТАВУ, ХРАНЯЩИХСЯ В АРХИВНОМ ОТДЕЛЕ АДМИНИСТРАЦИИ ТУЛУНСКОГО МУНИЦИПАЛЬНОГО РАЙОНА  ПО СОСТОЯНИЮ НА 1 января  2023 ГОДА</t>
  </si>
  <si>
    <t>1992-2017</t>
  </si>
  <si>
    <t>1992-2016</t>
  </si>
  <si>
    <t>1968-2019</t>
  </si>
  <si>
    <t>1958-2016</t>
  </si>
  <si>
    <t>1955-2016</t>
  </si>
  <si>
    <t>1991-2016</t>
  </si>
  <si>
    <t>1957-2016</t>
  </si>
  <si>
    <t>2001-2020</t>
  </si>
  <si>
    <t>1994-2017</t>
  </si>
  <si>
    <t>2006-2016</t>
  </si>
  <si>
    <t>2005-2018</t>
  </si>
  <si>
    <t>2005-2019</t>
  </si>
  <si>
    <t>Р-193</t>
  </si>
  <si>
    <t>1992-1993</t>
  </si>
  <si>
    <t>Комитет по управлению муниципальным имуществом администрации Тлунского муниципального района</t>
  </si>
  <si>
    <t>Приня-то в 2022 году</t>
  </si>
  <si>
    <t>Р-194</t>
  </si>
  <si>
    <t>Будаговское сельское потребительское общество</t>
  </si>
  <si>
    <t>Р-195</t>
  </si>
  <si>
    <t>Тулунский филиал акционерного общества открытого типа (АООТ) "Иркутский Зооветснаб"</t>
  </si>
  <si>
    <t>1963-1996</t>
  </si>
  <si>
    <t>1949-2016</t>
  </si>
  <si>
    <t>2005-2015</t>
  </si>
  <si>
    <t>1928-1954</t>
  </si>
  <si>
    <t>из них внесе-но в опись</t>
  </si>
  <si>
    <t>№№ фон-дов</t>
  </si>
  <si>
    <t>Общее коли-чество дел</t>
  </si>
  <si>
    <t>ООО "Карьер Усть-Нюринский"</t>
  </si>
  <si>
    <t>1960-1990, 1993,              1998-2002</t>
  </si>
  <si>
    <t>1925, 1939,           1946-1993</t>
  </si>
  <si>
    <t>1928,                   1946-1960</t>
  </si>
  <si>
    <t>1931-1932,         1957-2001</t>
  </si>
  <si>
    <t>1969-1981,               1985-1986,               1988-2010</t>
  </si>
  <si>
    <t>1971-1972,        1974-1983,        1985,1988,          1996-1997, 2004</t>
  </si>
  <si>
    <t>1951-1984,      1988-1996</t>
  </si>
  <si>
    <t>1986-1988,1992,            1994-1995,      1997-2003,       2005-2013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</si>
</sst>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u/>
      <sz val="14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6" fillId="0" borderId="1" xfId="1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6" fillId="0" borderId="1" xfId="1" applyFont="1" applyBorder="1" applyAlignment="1">
      <alignment horizontal="center" wrapText="1"/>
    </xf>
    <xf numFmtId="0" fontId="7" fillId="0" borderId="1" xfId="1" applyFont="1" applyBorder="1"/>
    <xf numFmtId="0" fontId="3" fillId="2" borderId="1" xfId="1" applyFont="1" applyFill="1" applyBorder="1" applyAlignment="1">
      <alignment vertical="top" wrapText="1"/>
    </xf>
    <xf numFmtId="0" fontId="6" fillId="2" borderId="1" xfId="1" applyFont="1" applyFill="1" applyBorder="1" applyAlignment="1">
      <alignment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Continuous" vertic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4" fillId="0" borderId="1" xfId="0" applyFont="1" applyBorder="1"/>
    <xf numFmtId="0" fontId="6" fillId="0" borderId="1" xfId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1" applyNumberFormat="1" applyFont="1" applyBorder="1" applyAlignment="1" applyProtection="1">
      <alignment horizontal="center" wrapText="1"/>
    </xf>
    <xf numFmtId="0" fontId="8" fillId="0" borderId="1" xfId="1" applyNumberFormat="1" applyFont="1" applyBorder="1" applyAlignment="1" applyProtection="1">
      <alignment horizontal="center" wrapText="1"/>
    </xf>
    <xf numFmtId="0" fontId="3" fillId="0" borderId="1" xfId="0" applyNumberFormat="1" applyFont="1" applyBorder="1" applyAlignment="1" applyProtection="1">
      <alignment horizontal="center"/>
    </xf>
    <xf numFmtId="0" fontId="6" fillId="0" borderId="1" xfId="1" applyFont="1" applyBorder="1" applyAlignment="1">
      <alignment horizontal="center" vertical="top" wrapText="1"/>
    </xf>
    <xf numFmtId="0" fontId="5" fillId="2" borderId="1" xfId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6" fillId="0" borderId="1" xfId="1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6" fillId="0" borderId="1" xfId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8"/>
  <sheetViews>
    <sheetView tabSelected="1" view="pageBreakPreview" topLeftCell="A196" zoomScaleNormal="100" workbookViewId="0">
      <selection activeCell="N85" sqref="N85"/>
    </sheetView>
  </sheetViews>
  <sheetFormatPr defaultRowHeight="20.25" customHeight="1" x14ac:dyDescent="0.25"/>
  <cols>
    <col min="1" max="1" width="8.5703125" customWidth="1"/>
    <col min="2" max="2" width="36.28515625" style="28" customWidth="1"/>
    <col min="3" max="3" width="10.7109375" customWidth="1"/>
    <col min="4" max="4" width="18.42578125" customWidth="1"/>
    <col min="5" max="5" width="10.5703125" customWidth="1"/>
    <col min="9" max="9" width="9.85546875" customWidth="1"/>
  </cols>
  <sheetData>
    <row r="1" spans="1:11" ht="19.5" customHeight="1" x14ac:dyDescent="0.25">
      <c r="A1" s="30" t="s">
        <v>501</v>
      </c>
      <c r="B1" s="30"/>
      <c r="C1" s="30"/>
      <c r="D1" s="30"/>
      <c r="E1" s="30"/>
      <c r="F1" s="30"/>
      <c r="G1" s="30"/>
      <c r="H1" s="30"/>
      <c r="I1" s="30"/>
      <c r="J1" s="1"/>
      <c r="K1" s="1"/>
    </row>
    <row r="2" spans="1:11" ht="39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1"/>
      <c r="K2" s="1"/>
    </row>
    <row r="4" spans="1:11" ht="20.25" customHeight="1" x14ac:dyDescent="0.25">
      <c r="A4" s="29" t="s">
        <v>527</v>
      </c>
      <c r="B4" s="31" t="s">
        <v>0</v>
      </c>
      <c r="C4" s="29" t="s">
        <v>528</v>
      </c>
      <c r="D4" s="29" t="s">
        <v>1</v>
      </c>
      <c r="E4" s="32" t="s">
        <v>112</v>
      </c>
      <c r="F4" s="32"/>
      <c r="G4" s="29" t="s">
        <v>2</v>
      </c>
      <c r="H4" s="29"/>
      <c r="I4" s="29" t="s">
        <v>517</v>
      </c>
      <c r="J4" s="29" t="s">
        <v>3</v>
      </c>
    </row>
    <row r="5" spans="1:11" ht="75" customHeight="1" x14ac:dyDescent="0.25">
      <c r="A5" s="29"/>
      <c r="B5" s="31"/>
      <c r="C5" s="29"/>
      <c r="D5" s="29"/>
      <c r="E5" s="26" t="s">
        <v>113</v>
      </c>
      <c r="F5" s="26" t="s">
        <v>526</v>
      </c>
      <c r="G5" s="26" t="s">
        <v>113</v>
      </c>
      <c r="H5" s="26" t="s">
        <v>526</v>
      </c>
      <c r="I5" s="29"/>
      <c r="J5" s="29"/>
    </row>
    <row r="6" spans="1:11" ht="18" customHeight="1" x14ac:dyDescent="0.25">
      <c r="A6" s="26">
        <v>1</v>
      </c>
      <c r="B6" s="4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</row>
    <row r="7" spans="1:11" ht="36" customHeight="1" x14ac:dyDescent="0.3">
      <c r="A7" s="4" t="s">
        <v>4</v>
      </c>
      <c r="B7" s="5" t="s">
        <v>127</v>
      </c>
      <c r="C7" s="6">
        <v>322</v>
      </c>
      <c r="D7" s="6" t="s">
        <v>128</v>
      </c>
      <c r="E7" s="3">
        <v>322</v>
      </c>
      <c r="F7" s="6">
        <v>322</v>
      </c>
      <c r="G7" s="6"/>
      <c r="H7" s="6"/>
      <c r="I7" s="23"/>
      <c r="J7" s="7"/>
    </row>
    <row r="8" spans="1:11" ht="35.25" customHeight="1" x14ac:dyDescent="0.3">
      <c r="A8" s="4" t="s">
        <v>5</v>
      </c>
      <c r="B8" s="8" t="s">
        <v>129</v>
      </c>
      <c r="C8" s="6">
        <v>145</v>
      </c>
      <c r="D8" s="6" t="s">
        <v>130</v>
      </c>
      <c r="E8" s="3">
        <v>25</v>
      </c>
      <c r="F8" s="6">
        <v>25</v>
      </c>
      <c r="G8" s="6">
        <v>120</v>
      </c>
      <c r="H8" s="6">
        <v>120</v>
      </c>
      <c r="I8" s="23"/>
      <c r="J8" s="7"/>
    </row>
    <row r="9" spans="1:11" ht="38.25" customHeight="1" x14ac:dyDescent="0.3">
      <c r="A9" s="4" t="s">
        <v>6</v>
      </c>
      <c r="B9" s="8" t="s">
        <v>131</v>
      </c>
      <c r="C9" s="6">
        <v>7</v>
      </c>
      <c r="D9" s="6" t="s">
        <v>132</v>
      </c>
      <c r="E9" s="6">
        <v>7</v>
      </c>
      <c r="F9" s="6">
        <v>7</v>
      </c>
      <c r="G9" s="6"/>
      <c r="H9" s="6"/>
      <c r="I9" s="23"/>
      <c r="J9" s="7"/>
    </row>
    <row r="10" spans="1:11" ht="36.75" customHeight="1" x14ac:dyDescent="0.3">
      <c r="A10" s="4" t="s">
        <v>7</v>
      </c>
      <c r="B10" s="8" t="s">
        <v>133</v>
      </c>
      <c r="C10" s="6">
        <v>167</v>
      </c>
      <c r="D10" s="6" t="s">
        <v>134</v>
      </c>
      <c r="E10" s="6">
        <v>167</v>
      </c>
      <c r="F10" s="6">
        <v>167</v>
      </c>
      <c r="G10" s="6"/>
      <c r="H10" s="6"/>
      <c r="I10" s="23"/>
      <c r="J10" s="7"/>
    </row>
    <row r="11" spans="1:11" ht="18.75" customHeight="1" x14ac:dyDescent="0.3">
      <c r="A11" s="4" t="s">
        <v>8</v>
      </c>
      <c r="B11" s="8" t="s">
        <v>427</v>
      </c>
      <c r="C11" s="20">
        <v>589</v>
      </c>
      <c r="D11" s="6" t="s">
        <v>135</v>
      </c>
      <c r="E11" s="3"/>
      <c r="F11" s="6"/>
      <c r="G11" s="20">
        <v>589</v>
      </c>
      <c r="H11" s="20">
        <v>589</v>
      </c>
      <c r="I11" s="23"/>
      <c r="J11" s="7"/>
    </row>
    <row r="12" spans="1:11" ht="36.75" customHeight="1" x14ac:dyDescent="0.3">
      <c r="A12" s="4" t="s">
        <v>9</v>
      </c>
      <c r="B12" s="8" t="s">
        <v>136</v>
      </c>
      <c r="C12" s="6">
        <v>326</v>
      </c>
      <c r="D12" s="6" t="s">
        <v>137</v>
      </c>
      <c r="E12" s="6">
        <v>326</v>
      </c>
      <c r="F12" s="6">
        <v>326</v>
      </c>
      <c r="G12" s="6"/>
      <c r="H12" s="6"/>
      <c r="I12" s="23"/>
      <c r="J12" s="7"/>
    </row>
    <row r="13" spans="1:11" ht="34.5" customHeight="1" x14ac:dyDescent="0.3">
      <c r="A13" s="4" t="s">
        <v>10</v>
      </c>
      <c r="B13" s="8" t="s">
        <v>138</v>
      </c>
      <c r="C13" s="6">
        <v>39</v>
      </c>
      <c r="D13" s="6" t="s">
        <v>139</v>
      </c>
      <c r="E13" s="6">
        <v>39</v>
      </c>
      <c r="F13" s="6">
        <v>39</v>
      </c>
      <c r="G13" s="6"/>
      <c r="H13" s="6"/>
      <c r="I13" s="23"/>
      <c r="J13" s="7"/>
    </row>
    <row r="14" spans="1:11" ht="21" customHeight="1" x14ac:dyDescent="0.3">
      <c r="A14" s="4" t="s">
        <v>11</v>
      </c>
      <c r="B14" s="8" t="s">
        <v>428</v>
      </c>
      <c r="C14" s="6">
        <v>270</v>
      </c>
      <c r="D14" s="6" t="s">
        <v>140</v>
      </c>
      <c r="E14" s="6"/>
      <c r="F14" s="6"/>
      <c r="G14" s="6">
        <v>270</v>
      </c>
      <c r="H14" s="6">
        <v>270</v>
      </c>
      <c r="I14" s="23"/>
      <c r="J14" s="7"/>
    </row>
    <row r="15" spans="1:11" ht="34.5" customHeight="1" x14ac:dyDescent="0.3">
      <c r="A15" s="4" t="s">
        <v>12</v>
      </c>
      <c r="B15" s="8" t="s">
        <v>141</v>
      </c>
      <c r="C15" s="6">
        <v>33</v>
      </c>
      <c r="D15" s="6" t="s">
        <v>142</v>
      </c>
      <c r="E15" s="6">
        <v>33</v>
      </c>
      <c r="F15" s="6">
        <v>33</v>
      </c>
      <c r="G15" s="6"/>
      <c r="H15" s="6"/>
      <c r="I15" s="23"/>
      <c r="J15" s="7"/>
    </row>
    <row r="16" spans="1:11" ht="54" customHeight="1" x14ac:dyDescent="0.3">
      <c r="A16" s="4" t="s">
        <v>13</v>
      </c>
      <c r="B16" s="8" t="s">
        <v>144</v>
      </c>
      <c r="C16" s="6">
        <v>1485</v>
      </c>
      <c r="D16" s="6" t="s">
        <v>143</v>
      </c>
      <c r="E16" s="6">
        <v>1027</v>
      </c>
      <c r="F16" s="6">
        <v>1027</v>
      </c>
      <c r="G16" s="6">
        <v>458</v>
      </c>
      <c r="H16" s="6">
        <v>458</v>
      </c>
      <c r="I16" s="23"/>
      <c r="J16" s="7"/>
    </row>
    <row r="17" spans="1:10" ht="36" customHeight="1" x14ac:dyDescent="0.3">
      <c r="A17" s="4" t="s">
        <v>14</v>
      </c>
      <c r="B17" s="8" t="s">
        <v>145</v>
      </c>
      <c r="C17" s="6">
        <v>90</v>
      </c>
      <c r="D17" s="6" t="s">
        <v>146</v>
      </c>
      <c r="E17" s="6">
        <v>90</v>
      </c>
      <c r="F17" s="6">
        <v>90</v>
      </c>
      <c r="G17" s="6"/>
      <c r="H17" s="6"/>
      <c r="I17" s="24"/>
      <c r="J17" s="7"/>
    </row>
    <row r="18" spans="1:10" ht="35.25" customHeight="1" x14ac:dyDescent="0.3">
      <c r="A18" s="4" t="s">
        <v>15</v>
      </c>
      <c r="B18" s="8" t="s">
        <v>452</v>
      </c>
      <c r="C18" s="6">
        <v>235</v>
      </c>
      <c r="D18" s="6" t="s">
        <v>502</v>
      </c>
      <c r="E18" s="6">
        <v>235</v>
      </c>
      <c r="F18" s="6">
        <v>235</v>
      </c>
      <c r="G18" s="6"/>
      <c r="H18" s="6"/>
      <c r="I18" s="23">
        <v>32</v>
      </c>
      <c r="J18" s="7"/>
    </row>
    <row r="19" spans="1:10" ht="36" customHeight="1" x14ac:dyDescent="0.3">
      <c r="A19" s="4" t="s">
        <v>16</v>
      </c>
      <c r="B19" s="4" t="s">
        <v>147</v>
      </c>
      <c r="C19" s="6">
        <v>9</v>
      </c>
      <c r="D19" s="6" t="s">
        <v>148</v>
      </c>
      <c r="E19" s="3">
        <v>9</v>
      </c>
      <c r="F19" s="6">
        <v>9</v>
      </c>
      <c r="G19" s="6"/>
      <c r="H19" s="6"/>
      <c r="I19" s="23"/>
      <c r="J19" s="7"/>
    </row>
    <row r="20" spans="1:10" ht="35.25" customHeight="1" x14ac:dyDescent="0.3">
      <c r="A20" s="4" t="s">
        <v>17</v>
      </c>
      <c r="B20" s="4" t="s">
        <v>453</v>
      </c>
      <c r="C20" s="6">
        <v>214</v>
      </c>
      <c r="D20" s="6" t="s">
        <v>502</v>
      </c>
      <c r="E20" s="6">
        <v>214</v>
      </c>
      <c r="F20" s="6">
        <v>214</v>
      </c>
      <c r="G20" s="6"/>
      <c r="H20" s="6"/>
      <c r="I20" s="23">
        <v>30</v>
      </c>
      <c r="J20" s="7"/>
    </row>
    <row r="21" spans="1:10" ht="38.25" customHeight="1" x14ac:dyDescent="0.3">
      <c r="A21" s="9" t="s">
        <v>18</v>
      </c>
      <c r="B21" s="8" t="s">
        <v>149</v>
      </c>
      <c r="C21" s="6">
        <v>3</v>
      </c>
      <c r="D21" s="6" t="s">
        <v>150</v>
      </c>
      <c r="E21" s="6"/>
      <c r="F21" s="6"/>
      <c r="G21" s="6">
        <v>3</v>
      </c>
      <c r="H21" s="6">
        <v>3</v>
      </c>
      <c r="I21" s="23"/>
      <c r="J21" s="7"/>
    </row>
    <row r="22" spans="1:10" ht="55.5" customHeight="1" x14ac:dyDescent="0.3">
      <c r="A22" s="4" t="s">
        <v>19</v>
      </c>
      <c r="B22" s="8" t="s">
        <v>151</v>
      </c>
      <c r="C22" s="6">
        <v>1220</v>
      </c>
      <c r="D22" s="6" t="s">
        <v>500</v>
      </c>
      <c r="E22" s="6">
        <v>1204</v>
      </c>
      <c r="F22" s="6">
        <v>1204</v>
      </c>
      <c r="G22" s="6">
        <v>16</v>
      </c>
      <c r="H22" s="6">
        <v>16</v>
      </c>
      <c r="I22" s="23"/>
      <c r="J22" s="7"/>
    </row>
    <row r="23" spans="1:10" ht="38.25" customHeight="1" x14ac:dyDescent="0.3">
      <c r="A23" s="4" t="s">
        <v>20</v>
      </c>
      <c r="B23" s="4" t="s">
        <v>152</v>
      </c>
      <c r="C23" s="6">
        <v>29</v>
      </c>
      <c r="D23" s="6" t="s">
        <v>153</v>
      </c>
      <c r="E23" s="3">
        <v>29</v>
      </c>
      <c r="F23" s="6">
        <v>29</v>
      </c>
      <c r="G23" s="6"/>
      <c r="H23" s="6"/>
      <c r="I23" s="23"/>
      <c r="J23" s="7"/>
    </row>
    <row r="24" spans="1:10" ht="36.75" customHeight="1" x14ac:dyDescent="0.3">
      <c r="A24" s="4" t="s">
        <v>21</v>
      </c>
      <c r="B24" s="4" t="s">
        <v>154</v>
      </c>
      <c r="C24" s="6">
        <v>318</v>
      </c>
      <c r="D24" s="6" t="s">
        <v>155</v>
      </c>
      <c r="E24" s="3">
        <v>302</v>
      </c>
      <c r="F24" s="6">
        <v>302</v>
      </c>
      <c r="G24" s="6">
        <v>16</v>
      </c>
      <c r="H24" s="6">
        <v>16</v>
      </c>
      <c r="I24" s="23"/>
      <c r="J24" s="7"/>
    </row>
    <row r="25" spans="1:10" ht="57.75" customHeight="1" x14ac:dyDescent="0.3">
      <c r="A25" s="4" t="s">
        <v>22</v>
      </c>
      <c r="B25" s="8" t="s">
        <v>156</v>
      </c>
      <c r="C25" s="6">
        <v>31</v>
      </c>
      <c r="D25" s="6" t="s">
        <v>525</v>
      </c>
      <c r="E25" s="6">
        <v>31</v>
      </c>
      <c r="F25" s="6">
        <v>31</v>
      </c>
      <c r="G25" s="6"/>
      <c r="H25" s="6"/>
      <c r="I25" s="23"/>
      <c r="J25" s="7"/>
    </row>
    <row r="26" spans="1:10" ht="53.25" customHeight="1" x14ac:dyDescent="0.3">
      <c r="A26" s="4" t="s">
        <v>23</v>
      </c>
      <c r="B26" s="8" t="s">
        <v>157</v>
      </c>
      <c r="C26" s="6">
        <v>57</v>
      </c>
      <c r="D26" s="6" t="s">
        <v>158</v>
      </c>
      <c r="E26" s="6">
        <v>53</v>
      </c>
      <c r="F26" s="6">
        <v>53</v>
      </c>
      <c r="G26" s="6">
        <v>4</v>
      </c>
      <c r="H26" s="6">
        <v>4</v>
      </c>
      <c r="I26" s="23"/>
      <c r="J26" s="7"/>
    </row>
    <row r="27" spans="1:10" ht="33" customHeight="1" x14ac:dyDescent="0.3">
      <c r="A27" s="4" t="s">
        <v>24</v>
      </c>
      <c r="B27" s="8" t="s">
        <v>159</v>
      </c>
      <c r="C27" s="6">
        <v>3</v>
      </c>
      <c r="D27" s="6" t="s">
        <v>160</v>
      </c>
      <c r="E27" s="6"/>
      <c r="F27" s="6"/>
      <c r="G27" s="6">
        <v>3</v>
      </c>
      <c r="H27" s="6">
        <v>3</v>
      </c>
      <c r="I27" s="23"/>
      <c r="J27" s="7"/>
    </row>
    <row r="28" spans="1:10" ht="34.5" customHeight="1" x14ac:dyDescent="0.3">
      <c r="A28" s="4" t="s">
        <v>25</v>
      </c>
      <c r="B28" s="8" t="s">
        <v>496</v>
      </c>
      <c r="C28" s="6">
        <v>219</v>
      </c>
      <c r="D28" s="6" t="s">
        <v>502</v>
      </c>
      <c r="E28" s="6">
        <v>219</v>
      </c>
      <c r="F28" s="6">
        <v>219</v>
      </c>
      <c r="G28" s="6"/>
      <c r="H28" s="6"/>
      <c r="I28" s="23">
        <v>25</v>
      </c>
      <c r="J28" s="7"/>
    </row>
    <row r="29" spans="1:10" ht="54.75" customHeight="1" x14ac:dyDescent="0.3">
      <c r="A29" s="4" t="s">
        <v>26</v>
      </c>
      <c r="B29" s="8" t="s">
        <v>161</v>
      </c>
      <c r="C29" s="6">
        <v>4</v>
      </c>
      <c r="D29" s="6" t="s">
        <v>162</v>
      </c>
      <c r="E29" s="6"/>
      <c r="F29" s="6"/>
      <c r="G29" s="6">
        <v>4</v>
      </c>
      <c r="H29" s="6">
        <v>4</v>
      </c>
      <c r="I29" s="23"/>
      <c r="J29" s="7"/>
    </row>
    <row r="30" spans="1:10" ht="33" customHeight="1" x14ac:dyDescent="0.3">
      <c r="A30" s="4" t="s">
        <v>27</v>
      </c>
      <c r="B30" s="8" t="s">
        <v>163</v>
      </c>
      <c r="C30" s="6">
        <v>22</v>
      </c>
      <c r="D30" s="6" t="s">
        <v>164</v>
      </c>
      <c r="E30" s="6">
        <v>11</v>
      </c>
      <c r="F30" s="6">
        <v>11</v>
      </c>
      <c r="G30" s="6">
        <v>11</v>
      </c>
      <c r="H30" s="6">
        <v>11</v>
      </c>
      <c r="I30" s="23"/>
      <c r="J30" s="7"/>
    </row>
    <row r="31" spans="1:10" ht="36" customHeight="1" x14ac:dyDescent="0.3">
      <c r="A31" s="4" t="s">
        <v>28</v>
      </c>
      <c r="B31" s="8" t="s">
        <v>165</v>
      </c>
      <c r="C31" s="6">
        <v>33</v>
      </c>
      <c r="D31" s="6" t="s">
        <v>166</v>
      </c>
      <c r="E31" s="6">
        <v>15</v>
      </c>
      <c r="F31" s="6">
        <v>15</v>
      </c>
      <c r="G31" s="6">
        <v>18</v>
      </c>
      <c r="H31" s="6">
        <f>G31</f>
        <v>18</v>
      </c>
      <c r="I31" s="23"/>
      <c r="J31" s="7"/>
    </row>
    <row r="32" spans="1:10" ht="36" customHeight="1" x14ac:dyDescent="0.3">
      <c r="A32" s="4" t="s">
        <v>29</v>
      </c>
      <c r="B32" s="8" t="s">
        <v>167</v>
      </c>
      <c r="C32" s="6">
        <v>128</v>
      </c>
      <c r="D32" s="6" t="s">
        <v>168</v>
      </c>
      <c r="E32" s="6">
        <v>46</v>
      </c>
      <c r="F32" s="6">
        <v>46</v>
      </c>
      <c r="G32" s="6">
        <v>82</v>
      </c>
      <c r="H32" s="6">
        <f>G32</f>
        <v>82</v>
      </c>
      <c r="I32" s="23"/>
      <c r="J32" s="7"/>
    </row>
    <row r="33" spans="1:10" ht="36" customHeight="1" x14ac:dyDescent="0.3">
      <c r="A33" s="4" t="s">
        <v>30</v>
      </c>
      <c r="B33" s="8" t="s">
        <v>169</v>
      </c>
      <c r="C33" s="6">
        <v>101</v>
      </c>
      <c r="D33" s="6" t="s">
        <v>146</v>
      </c>
      <c r="E33" s="6">
        <v>101</v>
      </c>
      <c r="F33" s="6">
        <v>101</v>
      </c>
      <c r="G33" s="6"/>
      <c r="H33" s="6"/>
      <c r="I33" s="23"/>
      <c r="J33" s="7"/>
    </row>
    <row r="34" spans="1:10" ht="36.75" customHeight="1" x14ac:dyDescent="0.3">
      <c r="A34" s="4" t="s">
        <v>31</v>
      </c>
      <c r="B34" s="8" t="s">
        <v>171</v>
      </c>
      <c r="C34" s="6">
        <v>66</v>
      </c>
      <c r="D34" s="6" t="s">
        <v>117</v>
      </c>
      <c r="E34" s="6">
        <v>66</v>
      </c>
      <c r="F34" s="6">
        <v>66</v>
      </c>
      <c r="G34" s="6"/>
      <c r="H34" s="6"/>
      <c r="I34" s="23"/>
      <c r="J34" s="7"/>
    </row>
    <row r="35" spans="1:10" ht="54" customHeight="1" x14ac:dyDescent="0.3">
      <c r="A35" s="4" t="s">
        <v>32</v>
      </c>
      <c r="B35" s="8" t="s">
        <v>170</v>
      </c>
      <c r="C35" s="6">
        <v>4</v>
      </c>
      <c r="D35" s="6" t="s">
        <v>172</v>
      </c>
      <c r="E35" s="6">
        <v>4</v>
      </c>
      <c r="F35" s="6">
        <v>4</v>
      </c>
      <c r="G35" s="6"/>
      <c r="H35" s="6"/>
      <c r="I35" s="23"/>
      <c r="J35" s="7"/>
    </row>
    <row r="36" spans="1:10" ht="18" customHeight="1" x14ac:dyDescent="0.3">
      <c r="A36" s="4" t="s">
        <v>33</v>
      </c>
      <c r="B36" s="4" t="s">
        <v>173</v>
      </c>
      <c r="C36" s="6">
        <v>23</v>
      </c>
      <c r="D36" s="6" t="s">
        <v>174</v>
      </c>
      <c r="E36" s="3"/>
      <c r="F36" s="6"/>
      <c r="G36" s="6">
        <v>23</v>
      </c>
      <c r="H36" s="6">
        <v>23</v>
      </c>
      <c r="I36" s="23"/>
      <c r="J36" s="7"/>
    </row>
    <row r="37" spans="1:10" ht="36" customHeight="1" x14ac:dyDescent="0.3">
      <c r="A37" s="4" t="s">
        <v>34</v>
      </c>
      <c r="B37" s="8" t="s">
        <v>175</v>
      </c>
      <c r="C37" s="6">
        <v>34</v>
      </c>
      <c r="D37" s="6" t="s">
        <v>176</v>
      </c>
      <c r="E37" s="6">
        <v>34</v>
      </c>
      <c r="F37" s="6">
        <v>34</v>
      </c>
      <c r="G37" s="6"/>
      <c r="H37" s="6"/>
      <c r="I37" s="23"/>
      <c r="J37" s="7"/>
    </row>
    <row r="38" spans="1:10" ht="36.75" customHeight="1" x14ac:dyDescent="0.3">
      <c r="A38" s="4" t="s">
        <v>35</v>
      </c>
      <c r="B38" s="8" t="s">
        <v>177</v>
      </c>
      <c r="C38" s="6">
        <v>17</v>
      </c>
      <c r="D38" s="6" t="s">
        <v>176</v>
      </c>
      <c r="E38" s="6">
        <v>17</v>
      </c>
      <c r="F38" s="6">
        <v>17</v>
      </c>
      <c r="G38" s="6"/>
      <c r="H38" s="6"/>
      <c r="I38" s="23"/>
      <c r="J38" s="7"/>
    </row>
    <row r="39" spans="1:10" ht="36.75" customHeight="1" x14ac:dyDescent="0.3">
      <c r="A39" s="4" t="s">
        <v>36</v>
      </c>
      <c r="B39" s="8" t="s">
        <v>178</v>
      </c>
      <c r="C39" s="6">
        <v>37</v>
      </c>
      <c r="D39" s="6" t="s">
        <v>179</v>
      </c>
      <c r="E39" s="6">
        <v>37</v>
      </c>
      <c r="F39" s="6">
        <v>37</v>
      </c>
      <c r="G39" s="6"/>
      <c r="H39" s="6"/>
      <c r="I39" s="23"/>
      <c r="J39" s="7"/>
    </row>
    <row r="40" spans="1:10" ht="35.25" customHeight="1" x14ac:dyDescent="0.3">
      <c r="A40" s="4" t="s">
        <v>37</v>
      </c>
      <c r="B40" s="8" t="s">
        <v>497</v>
      </c>
      <c r="C40" s="6">
        <v>246</v>
      </c>
      <c r="D40" s="6" t="s">
        <v>502</v>
      </c>
      <c r="E40" s="6">
        <v>246</v>
      </c>
      <c r="F40" s="6">
        <v>246</v>
      </c>
      <c r="G40" s="6"/>
      <c r="H40" s="6"/>
      <c r="I40" s="23">
        <v>29</v>
      </c>
      <c r="J40" s="7"/>
    </row>
    <row r="41" spans="1:10" ht="36.75" customHeight="1" x14ac:dyDescent="0.3">
      <c r="A41" s="4" t="s">
        <v>38</v>
      </c>
      <c r="B41" s="8" t="s">
        <v>498</v>
      </c>
      <c r="C41" s="6">
        <v>209</v>
      </c>
      <c r="D41" s="6" t="s">
        <v>502</v>
      </c>
      <c r="E41" s="6">
        <v>209</v>
      </c>
      <c r="F41" s="6">
        <v>209</v>
      </c>
      <c r="G41" s="6"/>
      <c r="H41" s="6"/>
      <c r="I41" s="23">
        <v>31</v>
      </c>
      <c r="J41" s="7"/>
    </row>
    <row r="42" spans="1:10" ht="53.25" customHeight="1" x14ac:dyDescent="0.3">
      <c r="A42" s="4" t="s">
        <v>39</v>
      </c>
      <c r="B42" s="8" t="s">
        <v>454</v>
      </c>
      <c r="C42" s="6">
        <v>233</v>
      </c>
      <c r="D42" s="6" t="s">
        <v>502</v>
      </c>
      <c r="E42" s="6">
        <v>233</v>
      </c>
      <c r="F42" s="6">
        <v>233</v>
      </c>
      <c r="G42" s="6"/>
      <c r="H42" s="6"/>
      <c r="I42" s="23">
        <v>30</v>
      </c>
      <c r="J42" s="7"/>
    </row>
    <row r="43" spans="1:10" ht="36.75" customHeight="1" x14ac:dyDescent="0.3">
      <c r="A43" s="4" t="s">
        <v>40</v>
      </c>
      <c r="B43" s="8" t="s">
        <v>455</v>
      </c>
      <c r="C43" s="6">
        <v>239</v>
      </c>
      <c r="D43" s="3" t="s">
        <v>502</v>
      </c>
      <c r="E43" s="3">
        <v>239</v>
      </c>
      <c r="F43" s="6">
        <v>239</v>
      </c>
      <c r="G43" s="3"/>
      <c r="H43" s="6"/>
      <c r="I43" s="25">
        <v>28</v>
      </c>
      <c r="J43" s="10"/>
    </row>
    <row r="44" spans="1:10" ht="34.5" customHeight="1" x14ac:dyDescent="0.3">
      <c r="A44" s="4" t="s">
        <v>41</v>
      </c>
      <c r="B44" s="8" t="s">
        <v>456</v>
      </c>
      <c r="C44" s="6">
        <v>227</v>
      </c>
      <c r="D44" s="3" t="s">
        <v>502</v>
      </c>
      <c r="E44" s="3">
        <v>227</v>
      </c>
      <c r="F44" s="6">
        <v>227</v>
      </c>
      <c r="G44" s="3"/>
      <c r="H44" s="6"/>
      <c r="I44" s="25">
        <v>34</v>
      </c>
      <c r="J44" s="11"/>
    </row>
    <row r="45" spans="1:10" ht="36" customHeight="1" x14ac:dyDescent="0.3">
      <c r="A45" s="4" t="s">
        <v>42</v>
      </c>
      <c r="B45" s="8" t="s">
        <v>457</v>
      </c>
      <c r="C45" s="6">
        <v>200</v>
      </c>
      <c r="D45" s="3" t="s">
        <v>502</v>
      </c>
      <c r="E45" s="3">
        <v>200</v>
      </c>
      <c r="F45" s="6">
        <v>200</v>
      </c>
      <c r="G45" s="3"/>
      <c r="H45" s="6"/>
      <c r="I45" s="25">
        <v>32</v>
      </c>
      <c r="J45" s="11"/>
    </row>
    <row r="46" spans="1:10" ht="35.25" customHeight="1" x14ac:dyDescent="0.3">
      <c r="A46" s="4" t="s">
        <v>43</v>
      </c>
      <c r="B46" s="8" t="s">
        <v>180</v>
      </c>
      <c r="C46" s="6">
        <v>122</v>
      </c>
      <c r="D46" s="3" t="s">
        <v>523</v>
      </c>
      <c r="E46" s="3">
        <v>122</v>
      </c>
      <c r="F46" s="6">
        <v>122</v>
      </c>
      <c r="G46" s="3"/>
      <c r="H46" s="6"/>
      <c r="I46" s="25">
        <v>6</v>
      </c>
      <c r="J46" s="11"/>
    </row>
    <row r="47" spans="1:10" ht="35.25" customHeight="1" x14ac:dyDescent="0.3">
      <c r="A47" s="4" t="s">
        <v>44</v>
      </c>
      <c r="B47" s="8" t="s">
        <v>458</v>
      </c>
      <c r="C47" s="6">
        <v>230</v>
      </c>
      <c r="D47" s="3" t="s">
        <v>502</v>
      </c>
      <c r="E47" s="3">
        <v>230</v>
      </c>
      <c r="F47" s="6">
        <v>230</v>
      </c>
      <c r="G47" s="3"/>
      <c r="H47" s="6"/>
      <c r="I47" s="25">
        <v>30</v>
      </c>
      <c r="J47" s="11"/>
    </row>
    <row r="48" spans="1:10" ht="35.25" customHeight="1" x14ac:dyDescent="0.3">
      <c r="A48" s="4" t="s">
        <v>45</v>
      </c>
      <c r="B48" s="8" t="s">
        <v>459</v>
      </c>
      <c r="C48" s="6">
        <v>232</v>
      </c>
      <c r="D48" s="3" t="s">
        <v>502</v>
      </c>
      <c r="E48" s="3">
        <v>232</v>
      </c>
      <c r="F48" s="6">
        <v>232</v>
      </c>
      <c r="G48" s="3"/>
      <c r="H48" s="6"/>
      <c r="I48" s="25">
        <v>29</v>
      </c>
      <c r="J48" s="11"/>
    </row>
    <row r="49" spans="1:10" ht="38.25" customHeight="1" x14ac:dyDescent="0.3">
      <c r="A49" s="4" t="s">
        <v>46</v>
      </c>
      <c r="B49" s="8" t="s">
        <v>460</v>
      </c>
      <c r="C49" s="6">
        <v>196</v>
      </c>
      <c r="D49" s="3" t="s">
        <v>502</v>
      </c>
      <c r="E49" s="3">
        <v>196</v>
      </c>
      <c r="F49" s="6">
        <v>196</v>
      </c>
      <c r="G49" s="3"/>
      <c r="H49" s="6"/>
      <c r="I49" s="25">
        <v>23</v>
      </c>
      <c r="J49" s="11"/>
    </row>
    <row r="50" spans="1:10" ht="36" customHeight="1" x14ac:dyDescent="0.3">
      <c r="A50" s="4" t="s">
        <v>47</v>
      </c>
      <c r="B50" s="8" t="s">
        <v>181</v>
      </c>
      <c r="C50" s="6">
        <v>275</v>
      </c>
      <c r="D50" s="3" t="s">
        <v>182</v>
      </c>
      <c r="E50" s="3">
        <v>275</v>
      </c>
      <c r="F50" s="6">
        <v>275</v>
      </c>
      <c r="G50" s="3"/>
      <c r="H50" s="6"/>
      <c r="I50" s="25"/>
      <c r="J50" s="11"/>
    </row>
    <row r="51" spans="1:10" ht="37.5" customHeight="1" x14ac:dyDescent="0.3">
      <c r="A51" s="4" t="s">
        <v>48</v>
      </c>
      <c r="B51" s="8" t="s">
        <v>183</v>
      </c>
      <c r="C51" s="6">
        <v>459</v>
      </c>
      <c r="D51" s="3" t="s">
        <v>184</v>
      </c>
      <c r="E51" s="3">
        <v>459</v>
      </c>
      <c r="F51" s="6">
        <v>459</v>
      </c>
      <c r="G51" s="3"/>
      <c r="H51" s="6"/>
      <c r="I51" s="25"/>
      <c r="J51" s="11"/>
    </row>
    <row r="52" spans="1:10" ht="35.25" customHeight="1" x14ac:dyDescent="0.3">
      <c r="A52" s="4" t="s">
        <v>49</v>
      </c>
      <c r="B52" s="8" t="s">
        <v>185</v>
      </c>
      <c r="C52" s="6">
        <v>646</v>
      </c>
      <c r="D52" s="3" t="s">
        <v>155</v>
      </c>
      <c r="E52" s="3">
        <v>646</v>
      </c>
      <c r="F52" s="6">
        <v>646</v>
      </c>
      <c r="G52" s="3"/>
      <c r="H52" s="6"/>
      <c r="I52" s="25"/>
      <c r="J52" s="11"/>
    </row>
    <row r="53" spans="1:10" ht="36" customHeight="1" x14ac:dyDescent="0.3">
      <c r="A53" s="4" t="s">
        <v>50</v>
      </c>
      <c r="B53" s="8" t="s">
        <v>186</v>
      </c>
      <c r="C53" s="6">
        <v>352</v>
      </c>
      <c r="D53" s="3" t="s">
        <v>187</v>
      </c>
      <c r="E53" s="3">
        <v>352</v>
      </c>
      <c r="F53" s="6">
        <v>352</v>
      </c>
      <c r="G53" s="3"/>
      <c r="H53" s="6"/>
      <c r="I53" s="25"/>
      <c r="J53" s="11"/>
    </row>
    <row r="54" spans="1:10" ht="36" customHeight="1" x14ac:dyDescent="0.3">
      <c r="A54" s="4" t="s">
        <v>51</v>
      </c>
      <c r="B54" s="8" t="s">
        <v>188</v>
      </c>
      <c r="C54" s="6">
        <v>47</v>
      </c>
      <c r="D54" s="3" t="s">
        <v>189</v>
      </c>
      <c r="E54" s="3">
        <v>47</v>
      </c>
      <c r="F54" s="6">
        <v>47</v>
      </c>
      <c r="G54" s="3"/>
      <c r="H54" s="6"/>
      <c r="I54" s="25"/>
      <c r="J54" s="11"/>
    </row>
    <row r="55" spans="1:10" ht="37.5" customHeight="1" x14ac:dyDescent="0.3">
      <c r="A55" s="4" t="s">
        <v>52</v>
      </c>
      <c r="B55" s="8" t="s">
        <v>190</v>
      </c>
      <c r="C55" s="6">
        <v>447</v>
      </c>
      <c r="D55" s="3" t="s">
        <v>191</v>
      </c>
      <c r="E55" s="3">
        <v>435</v>
      </c>
      <c r="F55" s="6">
        <v>435</v>
      </c>
      <c r="G55" s="3">
        <v>12</v>
      </c>
      <c r="H55" s="6">
        <v>12</v>
      </c>
      <c r="I55" s="25"/>
      <c r="J55" s="11"/>
    </row>
    <row r="56" spans="1:10" ht="37.5" customHeight="1" x14ac:dyDescent="0.3">
      <c r="A56" s="4" t="s">
        <v>53</v>
      </c>
      <c r="B56" s="8" t="s">
        <v>461</v>
      </c>
      <c r="C56" s="6">
        <v>194</v>
      </c>
      <c r="D56" s="3" t="s">
        <v>502</v>
      </c>
      <c r="E56" s="3">
        <v>194</v>
      </c>
      <c r="F56" s="6">
        <v>194</v>
      </c>
      <c r="G56" s="3"/>
      <c r="H56" s="6"/>
      <c r="I56" s="25">
        <v>30</v>
      </c>
      <c r="J56" s="11"/>
    </row>
    <row r="57" spans="1:10" ht="38.25" customHeight="1" x14ac:dyDescent="0.3">
      <c r="A57" s="4" t="s">
        <v>54</v>
      </c>
      <c r="B57" s="8" t="s">
        <v>192</v>
      </c>
      <c r="C57" s="6">
        <v>424</v>
      </c>
      <c r="D57" s="3" t="s">
        <v>193</v>
      </c>
      <c r="E57" s="3">
        <v>424</v>
      </c>
      <c r="F57" s="6">
        <v>424</v>
      </c>
      <c r="G57" s="3"/>
      <c r="H57" s="6"/>
      <c r="I57" s="25"/>
      <c r="J57" s="11"/>
    </row>
    <row r="58" spans="1:10" ht="36" customHeight="1" x14ac:dyDescent="0.3">
      <c r="A58" s="4" t="s">
        <v>55</v>
      </c>
      <c r="B58" s="8" t="s">
        <v>194</v>
      </c>
      <c r="C58" s="6">
        <v>461</v>
      </c>
      <c r="D58" s="3" t="s">
        <v>120</v>
      </c>
      <c r="E58" s="3">
        <v>461</v>
      </c>
      <c r="F58" s="6">
        <v>461</v>
      </c>
      <c r="G58" s="3"/>
      <c r="H58" s="6"/>
      <c r="I58" s="25"/>
      <c r="J58" s="11"/>
    </row>
    <row r="59" spans="1:10" ht="54" customHeight="1" x14ac:dyDescent="0.3">
      <c r="A59" s="4" t="s">
        <v>56</v>
      </c>
      <c r="B59" s="8" t="s">
        <v>195</v>
      </c>
      <c r="C59" s="6">
        <v>590</v>
      </c>
      <c r="D59" s="3" t="s">
        <v>196</v>
      </c>
      <c r="E59" s="3">
        <v>54</v>
      </c>
      <c r="F59" s="6">
        <v>54</v>
      </c>
      <c r="G59" s="3">
        <v>536</v>
      </c>
      <c r="H59" s="6">
        <f>G59</f>
        <v>536</v>
      </c>
      <c r="I59" s="25"/>
      <c r="J59" s="11"/>
    </row>
    <row r="60" spans="1:10" ht="35.25" customHeight="1" x14ac:dyDescent="0.3">
      <c r="A60" s="4" t="s">
        <v>57</v>
      </c>
      <c r="B60" s="8" t="s">
        <v>462</v>
      </c>
      <c r="C60" s="6">
        <v>223</v>
      </c>
      <c r="D60" s="3" t="s">
        <v>502</v>
      </c>
      <c r="E60" s="3">
        <v>223</v>
      </c>
      <c r="F60" s="6">
        <v>223</v>
      </c>
      <c r="G60" s="3"/>
      <c r="H60" s="6"/>
      <c r="I60" s="25">
        <v>31</v>
      </c>
      <c r="J60" s="11"/>
    </row>
    <row r="61" spans="1:10" ht="36" customHeight="1" x14ac:dyDescent="0.3">
      <c r="A61" s="4" t="s">
        <v>58</v>
      </c>
      <c r="B61" s="8" t="s">
        <v>197</v>
      </c>
      <c r="C61" s="6">
        <v>40</v>
      </c>
      <c r="D61" s="3" t="s">
        <v>198</v>
      </c>
      <c r="E61" s="3">
        <v>40</v>
      </c>
      <c r="F61" s="6">
        <v>40</v>
      </c>
      <c r="G61" s="3"/>
      <c r="H61" s="6"/>
      <c r="I61" s="25"/>
      <c r="J61" s="11"/>
    </row>
    <row r="62" spans="1:10" ht="36.75" customHeight="1" x14ac:dyDescent="0.3">
      <c r="A62" s="4" t="s">
        <v>59</v>
      </c>
      <c r="B62" s="8" t="s">
        <v>199</v>
      </c>
      <c r="C62" s="6">
        <v>336</v>
      </c>
      <c r="D62" s="3" t="s">
        <v>200</v>
      </c>
      <c r="E62" s="3">
        <v>336</v>
      </c>
      <c r="F62" s="6">
        <v>336</v>
      </c>
      <c r="G62" s="3"/>
      <c r="H62" s="6"/>
      <c r="I62" s="25"/>
      <c r="J62" s="11"/>
    </row>
    <row r="63" spans="1:10" ht="36.75" customHeight="1" x14ac:dyDescent="0.3">
      <c r="A63" s="4" t="s">
        <v>60</v>
      </c>
      <c r="B63" s="8" t="s">
        <v>201</v>
      </c>
      <c r="C63" s="6">
        <v>538</v>
      </c>
      <c r="D63" s="3" t="s">
        <v>202</v>
      </c>
      <c r="E63" s="3">
        <v>538</v>
      </c>
      <c r="F63" s="6">
        <v>538</v>
      </c>
      <c r="G63" s="3"/>
      <c r="H63" s="6"/>
      <c r="I63" s="25"/>
      <c r="J63" s="11"/>
    </row>
    <row r="64" spans="1:10" ht="36.75" customHeight="1" x14ac:dyDescent="0.3">
      <c r="A64" s="4" t="s">
        <v>61</v>
      </c>
      <c r="B64" s="8" t="s">
        <v>203</v>
      </c>
      <c r="C64" s="6">
        <v>351</v>
      </c>
      <c r="D64" s="3" t="s">
        <v>193</v>
      </c>
      <c r="E64" s="3">
        <v>351</v>
      </c>
      <c r="F64" s="6">
        <v>351</v>
      </c>
      <c r="G64" s="3"/>
      <c r="H64" s="6"/>
      <c r="I64" s="25"/>
      <c r="J64" s="11"/>
    </row>
    <row r="65" spans="1:10" ht="36" customHeight="1" x14ac:dyDescent="0.3">
      <c r="A65" s="4" t="s">
        <v>62</v>
      </c>
      <c r="B65" s="8" t="s">
        <v>204</v>
      </c>
      <c r="C65" s="6">
        <v>518</v>
      </c>
      <c r="D65" s="3" t="s">
        <v>205</v>
      </c>
      <c r="E65" s="3">
        <v>518</v>
      </c>
      <c r="F65" s="6">
        <v>518</v>
      </c>
      <c r="G65" s="3"/>
      <c r="H65" s="6"/>
      <c r="I65" s="25"/>
      <c r="J65" s="11"/>
    </row>
    <row r="66" spans="1:10" ht="36" customHeight="1" x14ac:dyDescent="0.3">
      <c r="A66" s="4" t="s">
        <v>63</v>
      </c>
      <c r="B66" s="8" t="s">
        <v>206</v>
      </c>
      <c r="C66" s="6">
        <v>36</v>
      </c>
      <c r="D66" s="12" t="s">
        <v>532</v>
      </c>
      <c r="E66" s="3">
        <v>36</v>
      </c>
      <c r="F66" s="6">
        <v>36</v>
      </c>
      <c r="G66" s="3"/>
      <c r="H66" s="6"/>
      <c r="I66" s="25"/>
      <c r="J66" s="11"/>
    </row>
    <row r="67" spans="1:10" ht="36.75" customHeight="1" x14ac:dyDescent="0.3">
      <c r="A67" s="4" t="s">
        <v>64</v>
      </c>
      <c r="B67" s="8" t="s">
        <v>207</v>
      </c>
      <c r="C67" s="6">
        <v>289</v>
      </c>
      <c r="D67" s="13" t="s">
        <v>531</v>
      </c>
      <c r="E67" s="3">
        <v>289</v>
      </c>
      <c r="F67" s="6">
        <v>289</v>
      </c>
      <c r="G67" s="3"/>
      <c r="H67" s="6"/>
      <c r="I67" s="25"/>
      <c r="J67" s="11"/>
    </row>
    <row r="68" spans="1:10" ht="37.5" customHeight="1" x14ac:dyDescent="0.3">
      <c r="A68" s="4" t="s">
        <v>65</v>
      </c>
      <c r="B68" s="8" t="s">
        <v>209</v>
      </c>
      <c r="C68" s="6">
        <v>180</v>
      </c>
      <c r="D68" s="3" t="s">
        <v>208</v>
      </c>
      <c r="E68" s="3">
        <v>178</v>
      </c>
      <c r="F68" s="6">
        <v>178</v>
      </c>
      <c r="G68" s="3">
        <v>2</v>
      </c>
      <c r="H68" s="6">
        <v>2</v>
      </c>
      <c r="I68" s="25"/>
      <c r="J68" s="11"/>
    </row>
    <row r="69" spans="1:10" ht="36" customHeight="1" x14ac:dyDescent="0.3">
      <c r="A69" s="4" t="s">
        <v>66</v>
      </c>
      <c r="B69" s="8" t="s">
        <v>463</v>
      </c>
      <c r="C69" s="6">
        <v>218</v>
      </c>
      <c r="D69" s="3" t="s">
        <v>502</v>
      </c>
      <c r="E69" s="3">
        <v>218</v>
      </c>
      <c r="F69" s="6">
        <v>218</v>
      </c>
      <c r="G69" s="3"/>
      <c r="H69" s="6"/>
      <c r="I69" s="25">
        <v>28</v>
      </c>
      <c r="J69" s="11"/>
    </row>
    <row r="70" spans="1:10" ht="36" customHeight="1" x14ac:dyDescent="0.3">
      <c r="A70" s="4" t="s">
        <v>67</v>
      </c>
      <c r="B70" s="8" t="s">
        <v>464</v>
      </c>
      <c r="C70" s="6">
        <v>204</v>
      </c>
      <c r="D70" s="3" t="s">
        <v>502</v>
      </c>
      <c r="E70" s="3">
        <v>204</v>
      </c>
      <c r="F70" s="6">
        <v>204</v>
      </c>
      <c r="G70" s="3"/>
      <c r="H70" s="6"/>
      <c r="I70" s="25">
        <v>31</v>
      </c>
      <c r="J70" s="11"/>
    </row>
    <row r="71" spans="1:10" ht="35.25" customHeight="1" x14ac:dyDescent="0.3">
      <c r="A71" s="4" t="s">
        <v>68</v>
      </c>
      <c r="B71" s="8" t="s">
        <v>465</v>
      </c>
      <c r="C71" s="6">
        <v>242</v>
      </c>
      <c r="D71" s="3" t="s">
        <v>502</v>
      </c>
      <c r="E71" s="3">
        <v>242</v>
      </c>
      <c r="F71" s="6">
        <v>242</v>
      </c>
      <c r="G71" s="3"/>
      <c r="H71" s="6"/>
      <c r="I71" s="25">
        <v>28</v>
      </c>
      <c r="J71" s="11"/>
    </row>
    <row r="72" spans="1:10" ht="35.25" customHeight="1" x14ac:dyDescent="0.3">
      <c r="A72" s="4" t="s">
        <v>69</v>
      </c>
      <c r="B72" s="8" t="s">
        <v>210</v>
      </c>
      <c r="C72" s="6">
        <v>28</v>
      </c>
      <c r="D72" s="12" t="s">
        <v>211</v>
      </c>
      <c r="E72" s="3">
        <v>28</v>
      </c>
      <c r="F72" s="6">
        <v>28</v>
      </c>
      <c r="G72" s="3"/>
      <c r="H72" s="6"/>
      <c r="I72" s="25"/>
      <c r="J72" s="11"/>
    </row>
    <row r="73" spans="1:10" ht="35.25" customHeight="1" x14ac:dyDescent="0.3">
      <c r="A73" s="4" t="s">
        <v>70</v>
      </c>
      <c r="B73" s="8" t="s">
        <v>212</v>
      </c>
      <c r="C73" s="6">
        <v>330</v>
      </c>
      <c r="D73" s="3" t="s">
        <v>200</v>
      </c>
      <c r="E73" s="3">
        <v>330</v>
      </c>
      <c r="F73" s="6">
        <v>330</v>
      </c>
      <c r="G73" s="3"/>
      <c r="H73" s="6"/>
      <c r="I73" s="25"/>
      <c r="J73" s="11"/>
    </row>
    <row r="74" spans="1:10" ht="36" customHeight="1" x14ac:dyDescent="0.3">
      <c r="A74" s="4" t="s">
        <v>71</v>
      </c>
      <c r="B74" s="8" t="s">
        <v>466</v>
      </c>
      <c r="C74" s="6">
        <v>219</v>
      </c>
      <c r="D74" s="3" t="s">
        <v>502</v>
      </c>
      <c r="E74" s="3">
        <v>219</v>
      </c>
      <c r="F74" s="6">
        <v>219</v>
      </c>
      <c r="G74" s="3"/>
      <c r="H74" s="6"/>
      <c r="I74" s="25">
        <v>42</v>
      </c>
      <c r="J74" s="11"/>
    </row>
    <row r="75" spans="1:10" ht="37.5" customHeight="1" x14ac:dyDescent="0.3">
      <c r="A75" s="4" t="s">
        <v>72</v>
      </c>
      <c r="B75" s="8" t="s">
        <v>467</v>
      </c>
      <c r="C75" s="6">
        <v>160</v>
      </c>
      <c r="D75" s="3" t="s">
        <v>503</v>
      </c>
      <c r="E75" s="3">
        <v>160</v>
      </c>
      <c r="F75" s="6">
        <v>160</v>
      </c>
      <c r="G75" s="3"/>
      <c r="H75" s="6"/>
      <c r="I75" s="25">
        <v>11</v>
      </c>
      <c r="J75" s="11"/>
    </row>
    <row r="76" spans="1:10" ht="36.75" customHeight="1" x14ac:dyDescent="0.3">
      <c r="A76" s="4" t="s">
        <v>73</v>
      </c>
      <c r="B76" s="8" t="s">
        <v>468</v>
      </c>
      <c r="C76" s="6">
        <v>214</v>
      </c>
      <c r="D76" s="3" t="s">
        <v>502</v>
      </c>
      <c r="E76" s="3">
        <v>214</v>
      </c>
      <c r="F76" s="6">
        <v>214</v>
      </c>
      <c r="G76" s="3"/>
      <c r="H76" s="6"/>
      <c r="I76" s="25">
        <v>28</v>
      </c>
      <c r="J76" s="11"/>
    </row>
    <row r="77" spans="1:10" ht="34.5" customHeight="1" x14ac:dyDescent="0.3">
      <c r="A77" s="4" t="s">
        <v>74</v>
      </c>
      <c r="B77" s="8" t="s">
        <v>213</v>
      </c>
      <c r="C77" s="6">
        <v>16</v>
      </c>
      <c r="D77" s="3" t="s">
        <v>214</v>
      </c>
      <c r="E77" s="3">
        <v>16</v>
      </c>
      <c r="F77" s="6">
        <v>16</v>
      </c>
      <c r="G77" s="3"/>
      <c r="H77" s="6"/>
      <c r="I77" s="25"/>
      <c r="J77" s="11"/>
    </row>
    <row r="78" spans="1:10" ht="23.25" customHeight="1" x14ac:dyDescent="0.3">
      <c r="A78" s="4" t="s">
        <v>75</v>
      </c>
      <c r="B78" s="8" t="s">
        <v>215</v>
      </c>
      <c r="C78" s="6">
        <v>5</v>
      </c>
      <c r="D78" s="3" t="s">
        <v>160</v>
      </c>
      <c r="E78" s="3"/>
      <c r="F78" s="6"/>
      <c r="G78" s="3">
        <v>5</v>
      </c>
      <c r="H78" s="6">
        <v>5</v>
      </c>
      <c r="I78" s="25"/>
      <c r="J78" s="11"/>
    </row>
    <row r="79" spans="1:10" ht="36" customHeight="1" x14ac:dyDescent="0.3">
      <c r="A79" s="4" t="s">
        <v>76</v>
      </c>
      <c r="B79" s="8" t="s">
        <v>216</v>
      </c>
      <c r="C79" s="6">
        <v>54</v>
      </c>
      <c r="D79" s="3" t="s">
        <v>153</v>
      </c>
      <c r="E79" s="3">
        <v>54</v>
      </c>
      <c r="F79" s="6">
        <v>54</v>
      </c>
      <c r="G79" s="3"/>
      <c r="H79" s="6"/>
      <c r="I79" s="25"/>
      <c r="J79" s="11"/>
    </row>
    <row r="80" spans="1:10" ht="37.5" customHeight="1" x14ac:dyDescent="0.3">
      <c r="A80" s="4" t="s">
        <v>77</v>
      </c>
      <c r="B80" s="8" t="s">
        <v>217</v>
      </c>
      <c r="C80" s="6">
        <v>90</v>
      </c>
      <c r="D80" s="3" t="s">
        <v>504</v>
      </c>
      <c r="E80" s="3">
        <v>90</v>
      </c>
      <c r="F80" s="6">
        <v>90</v>
      </c>
      <c r="G80" s="3"/>
      <c r="H80" s="6"/>
      <c r="I80" s="25">
        <v>16</v>
      </c>
      <c r="J80" s="11"/>
    </row>
    <row r="81" spans="1:10" ht="18.75" customHeight="1" x14ac:dyDescent="0.3">
      <c r="A81" s="4" t="s">
        <v>78</v>
      </c>
      <c r="B81" s="8" t="s">
        <v>218</v>
      </c>
      <c r="C81" s="6">
        <v>5</v>
      </c>
      <c r="D81" s="3" t="s">
        <v>219</v>
      </c>
      <c r="E81" s="3">
        <v>5</v>
      </c>
      <c r="F81" s="6">
        <v>5</v>
      </c>
      <c r="G81" s="3"/>
      <c r="H81" s="6"/>
      <c r="I81" s="25"/>
      <c r="J81" s="11"/>
    </row>
    <row r="82" spans="1:10" ht="36" customHeight="1" x14ac:dyDescent="0.3">
      <c r="A82" s="4" t="s">
        <v>79</v>
      </c>
      <c r="B82" s="8" t="s">
        <v>220</v>
      </c>
      <c r="C82" s="6">
        <v>35</v>
      </c>
      <c r="D82" s="3" t="s">
        <v>211</v>
      </c>
      <c r="E82" s="3">
        <v>35</v>
      </c>
      <c r="F82" s="6">
        <v>35</v>
      </c>
      <c r="G82" s="3"/>
      <c r="H82" s="6"/>
      <c r="I82" s="25"/>
      <c r="J82" s="11"/>
    </row>
    <row r="83" spans="1:10" ht="54.75" customHeight="1" x14ac:dyDescent="0.3">
      <c r="A83" s="4" t="s">
        <v>80</v>
      </c>
      <c r="B83" s="8" t="s">
        <v>221</v>
      </c>
      <c r="C83" s="6">
        <v>254</v>
      </c>
      <c r="D83" s="3" t="s">
        <v>222</v>
      </c>
      <c r="E83" s="3">
        <v>58</v>
      </c>
      <c r="F83" s="6">
        <v>58</v>
      </c>
      <c r="G83" s="3">
        <v>196</v>
      </c>
      <c r="H83" s="6">
        <f>G83</f>
        <v>196</v>
      </c>
      <c r="I83" s="25"/>
      <c r="J83" s="11"/>
    </row>
    <row r="84" spans="1:10" ht="36" customHeight="1" x14ac:dyDescent="0.3">
      <c r="A84" s="4" t="s">
        <v>81</v>
      </c>
      <c r="B84" s="8" t="s">
        <v>469</v>
      </c>
      <c r="C84" s="6">
        <v>232</v>
      </c>
      <c r="D84" s="3" t="s">
        <v>502</v>
      </c>
      <c r="E84" s="3">
        <v>232</v>
      </c>
      <c r="F84" s="6">
        <v>232</v>
      </c>
      <c r="G84" s="3"/>
      <c r="H84" s="6"/>
      <c r="I84" s="25">
        <v>27</v>
      </c>
      <c r="J84" s="11"/>
    </row>
    <row r="85" spans="1:10" ht="35.25" customHeight="1" x14ac:dyDescent="0.3">
      <c r="A85" s="4" t="s">
        <v>82</v>
      </c>
      <c r="B85" s="8" t="s">
        <v>223</v>
      </c>
      <c r="C85" s="6">
        <v>181</v>
      </c>
      <c r="D85" s="3" t="s">
        <v>118</v>
      </c>
      <c r="E85" s="3">
        <v>181</v>
      </c>
      <c r="F85" s="6">
        <v>181</v>
      </c>
      <c r="G85" s="3"/>
      <c r="H85" s="6"/>
      <c r="I85" s="25"/>
      <c r="J85" s="11"/>
    </row>
    <row r="86" spans="1:10" ht="36.75" customHeight="1" x14ac:dyDescent="0.3">
      <c r="A86" s="4" t="s">
        <v>83</v>
      </c>
      <c r="B86" s="8" t="s">
        <v>224</v>
      </c>
      <c r="C86" s="6">
        <v>82</v>
      </c>
      <c r="D86" s="3" t="s">
        <v>225</v>
      </c>
      <c r="E86" s="3"/>
      <c r="F86" s="6"/>
      <c r="G86" s="3">
        <v>82</v>
      </c>
      <c r="H86" s="6">
        <v>82</v>
      </c>
      <c r="I86" s="25"/>
      <c r="J86" s="11"/>
    </row>
    <row r="87" spans="1:10" ht="37.5" customHeight="1" x14ac:dyDescent="0.3">
      <c r="A87" s="4" t="s">
        <v>84</v>
      </c>
      <c r="B87" s="8" t="s">
        <v>226</v>
      </c>
      <c r="C87" s="6">
        <v>65</v>
      </c>
      <c r="D87" s="3" t="s">
        <v>227</v>
      </c>
      <c r="E87" s="3">
        <v>65</v>
      </c>
      <c r="F87" s="6">
        <v>65</v>
      </c>
      <c r="G87" s="3"/>
      <c r="H87" s="6"/>
      <c r="I87" s="25"/>
      <c r="J87" s="11"/>
    </row>
    <row r="88" spans="1:10" ht="36" customHeight="1" x14ac:dyDescent="0.3">
      <c r="A88" s="4" t="s">
        <v>85</v>
      </c>
      <c r="B88" s="8" t="s">
        <v>228</v>
      </c>
      <c r="C88" s="6">
        <v>381</v>
      </c>
      <c r="D88" s="3" t="s">
        <v>229</v>
      </c>
      <c r="E88" s="3">
        <v>381</v>
      </c>
      <c r="F88" s="6">
        <v>381</v>
      </c>
      <c r="G88" s="3"/>
      <c r="H88" s="6"/>
      <c r="I88" s="25"/>
      <c r="J88" s="11"/>
    </row>
    <row r="89" spans="1:10" ht="55.5" customHeight="1" x14ac:dyDescent="0.3">
      <c r="A89" s="4" t="s">
        <v>86</v>
      </c>
      <c r="B89" s="8" t="s">
        <v>230</v>
      </c>
      <c r="C89" s="6">
        <v>81</v>
      </c>
      <c r="D89" s="3" t="s">
        <v>231</v>
      </c>
      <c r="E89" s="3"/>
      <c r="F89" s="6"/>
      <c r="G89" s="3">
        <v>81</v>
      </c>
      <c r="H89" s="6">
        <v>81</v>
      </c>
      <c r="I89" s="25"/>
      <c r="J89" s="11"/>
    </row>
    <row r="90" spans="1:10" ht="53.25" customHeight="1" x14ac:dyDescent="0.3">
      <c r="A90" s="4" t="s">
        <v>87</v>
      </c>
      <c r="B90" s="8" t="s">
        <v>232</v>
      </c>
      <c r="C90" s="6">
        <v>767</v>
      </c>
      <c r="D90" s="3" t="s">
        <v>505</v>
      </c>
      <c r="E90" s="3">
        <v>767</v>
      </c>
      <c r="F90" s="6">
        <v>767</v>
      </c>
      <c r="G90" s="3"/>
      <c r="H90" s="6"/>
      <c r="I90" s="25">
        <v>17</v>
      </c>
      <c r="J90" s="11"/>
    </row>
    <row r="91" spans="1:10" ht="36" customHeight="1" x14ac:dyDescent="0.3">
      <c r="A91" s="4" t="s">
        <v>88</v>
      </c>
      <c r="B91" s="8" t="s">
        <v>233</v>
      </c>
      <c r="C91" s="6">
        <v>30</v>
      </c>
      <c r="D91" s="3" t="s">
        <v>211</v>
      </c>
      <c r="E91" s="3">
        <v>30</v>
      </c>
      <c r="F91" s="6">
        <v>30</v>
      </c>
      <c r="G91" s="3"/>
      <c r="H91" s="6"/>
      <c r="I91" s="25"/>
      <c r="J91" s="11"/>
    </row>
    <row r="92" spans="1:10" ht="36" customHeight="1" x14ac:dyDescent="0.3">
      <c r="A92" s="4" t="s">
        <v>89</v>
      </c>
      <c r="B92" s="4" t="s">
        <v>234</v>
      </c>
      <c r="C92" s="6">
        <v>269</v>
      </c>
      <c r="D92" s="3" t="s">
        <v>235</v>
      </c>
      <c r="E92" s="3"/>
      <c r="F92" s="6"/>
      <c r="G92" s="3">
        <v>269</v>
      </c>
      <c r="H92" s="6">
        <f>G92</f>
        <v>269</v>
      </c>
      <c r="I92" s="25"/>
      <c r="J92" s="11"/>
    </row>
    <row r="93" spans="1:10" ht="54" customHeight="1" x14ac:dyDescent="0.3">
      <c r="A93" s="4" t="s">
        <v>90</v>
      </c>
      <c r="B93" s="8" t="s">
        <v>236</v>
      </c>
      <c r="C93" s="6">
        <v>458</v>
      </c>
      <c r="D93" s="3" t="s">
        <v>237</v>
      </c>
      <c r="E93" s="3">
        <v>27</v>
      </c>
      <c r="F93" s="6">
        <v>27</v>
      </c>
      <c r="G93" s="3">
        <v>431</v>
      </c>
      <c r="H93" s="6">
        <v>431</v>
      </c>
      <c r="I93" s="25"/>
      <c r="J93" s="11"/>
    </row>
    <row r="94" spans="1:10" ht="54" customHeight="1" x14ac:dyDescent="0.3">
      <c r="A94" s="4" t="s">
        <v>91</v>
      </c>
      <c r="B94" s="8" t="s">
        <v>238</v>
      </c>
      <c r="C94" s="6">
        <v>493</v>
      </c>
      <c r="D94" s="3" t="s">
        <v>239</v>
      </c>
      <c r="E94" s="3">
        <v>78</v>
      </c>
      <c r="F94" s="6">
        <v>78</v>
      </c>
      <c r="G94" s="3">
        <v>415</v>
      </c>
      <c r="H94" s="6">
        <v>415</v>
      </c>
      <c r="I94" s="25"/>
      <c r="J94" s="11"/>
    </row>
    <row r="95" spans="1:10" ht="55.5" customHeight="1" x14ac:dyDescent="0.3">
      <c r="A95" s="4" t="s">
        <v>92</v>
      </c>
      <c r="B95" s="8" t="s">
        <v>240</v>
      </c>
      <c r="C95" s="6">
        <v>457</v>
      </c>
      <c r="D95" s="12" t="s">
        <v>533</v>
      </c>
      <c r="E95" s="3">
        <v>64</v>
      </c>
      <c r="F95" s="6">
        <v>64</v>
      </c>
      <c r="G95" s="3">
        <v>393</v>
      </c>
      <c r="H95" s="6">
        <v>393</v>
      </c>
      <c r="I95" s="25"/>
      <c r="J95" s="11"/>
    </row>
    <row r="96" spans="1:10" ht="57.75" customHeight="1" x14ac:dyDescent="0.3">
      <c r="A96" s="4" t="s">
        <v>93</v>
      </c>
      <c r="B96" s="8" t="s">
        <v>241</v>
      </c>
      <c r="C96" s="6">
        <v>110</v>
      </c>
      <c r="D96" s="3" t="s">
        <v>116</v>
      </c>
      <c r="E96" s="3">
        <v>21</v>
      </c>
      <c r="F96" s="6">
        <v>21</v>
      </c>
      <c r="G96" s="3">
        <v>89</v>
      </c>
      <c r="H96" s="6">
        <v>89</v>
      </c>
      <c r="I96" s="25"/>
      <c r="J96" s="11"/>
    </row>
    <row r="97" spans="1:10" ht="55.5" customHeight="1" x14ac:dyDescent="0.3">
      <c r="A97" s="4" t="s">
        <v>94</v>
      </c>
      <c r="B97" s="8" t="s">
        <v>242</v>
      </c>
      <c r="C97" s="6">
        <v>482</v>
      </c>
      <c r="D97" s="3" t="s">
        <v>243</v>
      </c>
      <c r="E97" s="3">
        <v>43</v>
      </c>
      <c r="F97" s="6">
        <v>43</v>
      </c>
      <c r="G97" s="3">
        <v>439</v>
      </c>
      <c r="H97" s="6">
        <v>439</v>
      </c>
      <c r="I97" s="25"/>
      <c r="J97" s="11"/>
    </row>
    <row r="98" spans="1:10" ht="36.75" customHeight="1" x14ac:dyDescent="0.3">
      <c r="A98" s="4" t="s">
        <v>95</v>
      </c>
      <c r="B98" s="8" t="s">
        <v>244</v>
      </c>
      <c r="C98" s="6">
        <v>51</v>
      </c>
      <c r="D98" s="3" t="s">
        <v>245</v>
      </c>
      <c r="E98" s="3">
        <v>51</v>
      </c>
      <c r="F98" s="6">
        <v>51</v>
      </c>
      <c r="G98" s="3"/>
      <c r="H98" s="6"/>
      <c r="I98" s="25"/>
      <c r="J98" s="11"/>
    </row>
    <row r="99" spans="1:10" ht="54.75" customHeight="1" x14ac:dyDescent="0.3">
      <c r="A99" s="4" t="s">
        <v>96</v>
      </c>
      <c r="B99" s="8" t="s">
        <v>246</v>
      </c>
      <c r="C99" s="6">
        <v>517</v>
      </c>
      <c r="D99" s="3" t="s">
        <v>247</v>
      </c>
      <c r="E99" s="3">
        <v>61</v>
      </c>
      <c r="F99" s="6">
        <v>61</v>
      </c>
      <c r="G99" s="3">
        <v>456</v>
      </c>
      <c r="H99" s="6">
        <v>456</v>
      </c>
      <c r="I99" s="25"/>
      <c r="J99" s="11"/>
    </row>
    <row r="100" spans="1:10" ht="37.5" customHeight="1" x14ac:dyDescent="0.3">
      <c r="A100" s="4" t="s">
        <v>97</v>
      </c>
      <c r="B100" s="8" t="s">
        <v>248</v>
      </c>
      <c r="C100" s="6">
        <v>19</v>
      </c>
      <c r="D100" s="3" t="s">
        <v>249</v>
      </c>
      <c r="E100" s="3">
        <v>19</v>
      </c>
      <c r="F100" s="6">
        <v>19</v>
      </c>
      <c r="G100" s="3"/>
      <c r="H100" s="6"/>
      <c r="I100" s="25"/>
      <c r="J100" s="11"/>
    </row>
    <row r="101" spans="1:10" ht="54" customHeight="1" x14ac:dyDescent="0.3">
      <c r="A101" s="4" t="s">
        <v>98</v>
      </c>
      <c r="B101" s="8" t="s">
        <v>250</v>
      </c>
      <c r="C101" s="6">
        <v>104</v>
      </c>
      <c r="D101" s="3" t="s">
        <v>251</v>
      </c>
      <c r="E101" s="3"/>
      <c r="F101" s="6"/>
      <c r="G101" s="3">
        <v>104</v>
      </c>
      <c r="H101" s="6">
        <v>104</v>
      </c>
      <c r="I101" s="25"/>
      <c r="J101" s="11"/>
    </row>
    <row r="102" spans="1:10" ht="55.5" customHeight="1" x14ac:dyDescent="0.3">
      <c r="A102" s="4" t="s">
        <v>99</v>
      </c>
      <c r="B102" s="8" t="s">
        <v>252</v>
      </c>
      <c r="C102" s="6">
        <v>222</v>
      </c>
      <c r="D102" s="3" t="s">
        <v>253</v>
      </c>
      <c r="E102" s="3"/>
      <c r="F102" s="6"/>
      <c r="G102" s="3">
        <v>222</v>
      </c>
      <c r="H102" s="6">
        <v>222</v>
      </c>
      <c r="I102" s="25"/>
      <c r="J102" s="11"/>
    </row>
    <row r="103" spans="1:10" ht="72.75" customHeight="1" x14ac:dyDescent="0.3">
      <c r="A103" s="4" t="s">
        <v>100</v>
      </c>
      <c r="B103" s="5" t="s">
        <v>254</v>
      </c>
      <c r="C103" s="6">
        <v>522</v>
      </c>
      <c r="D103" s="3" t="s">
        <v>506</v>
      </c>
      <c r="E103" s="3">
        <v>522</v>
      </c>
      <c r="F103" s="6">
        <v>522</v>
      </c>
      <c r="G103" s="3"/>
      <c r="H103" s="6"/>
      <c r="I103" s="25">
        <v>21</v>
      </c>
      <c r="J103" s="11"/>
    </row>
    <row r="104" spans="1:10" ht="54" customHeight="1" x14ac:dyDescent="0.3">
      <c r="A104" s="4" t="s">
        <v>101</v>
      </c>
      <c r="B104" s="8" t="s">
        <v>255</v>
      </c>
      <c r="C104" s="6">
        <v>428</v>
      </c>
      <c r="D104" s="3" t="s">
        <v>222</v>
      </c>
      <c r="E104" s="3">
        <v>74</v>
      </c>
      <c r="F104" s="6">
        <v>74</v>
      </c>
      <c r="G104" s="3">
        <v>354</v>
      </c>
      <c r="H104" s="6">
        <v>354</v>
      </c>
      <c r="I104" s="25"/>
      <c r="J104" s="11"/>
    </row>
    <row r="105" spans="1:10" ht="54.75" customHeight="1" x14ac:dyDescent="0.3">
      <c r="A105" s="4" t="s">
        <v>102</v>
      </c>
      <c r="B105" s="8" t="s">
        <v>256</v>
      </c>
      <c r="C105" s="6">
        <v>148</v>
      </c>
      <c r="D105" s="3" t="s">
        <v>257</v>
      </c>
      <c r="E105" s="3">
        <v>148</v>
      </c>
      <c r="F105" s="6">
        <v>148</v>
      </c>
      <c r="G105" s="3"/>
      <c r="H105" s="6"/>
      <c r="I105" s="25"/>
      <c r="J105" s="11"/>
    </row>
    <row r="106" spans="1:10" ht="35.25" customHeight="1" x14ac:dyDescent="0.3">
      <c r="A106" s="4" t="s">
        <v>103</v>
      </c>
      <c r="B106" s="5" t="s">
        <v>258</v>
      </c>
      <c r="C106" s="6">
        <v>25</v>
      </c>
      <c r="D106" s="3" t="s">
        <v>259</v>
      </c>
      <c r="E106" s="3">
        <v>25</v>
      </c>
      <c r="F106" s="6">
        <v>25</v>
      </c>
      <c r="G106" s="3"/>
      <c r="H106" s="6"/>
      <c r="I106" s="25"/>
      <c r="J106" s="11"/>
    </row>
    <row r="107" spans="1:10" ht="37.5" customHeight="1" x14ac:dyDescent="0.3">
      <c r="A107" s="4" t="s">
        <v>104</v>
      </c>
      <c r="B107" s="8" t="s">
        <v>260</v>
      </c>
      <c r="C107" s="6">
        <v>296</v>
      </c>
      <c r="D107" s="12" t="s">
        <v>261</v>
      </c>
      <c r="E107" s="3">
        <v>296</v>
      </c>
      <c r="F107" s="6">
        <v>296</v>
      </c>
      <c r="G107" s="3"/>
      <c r="H107" s="6"/>
      <c r="I107" s="25"/>
      <c r="J107" s="11"/>
    </row>
    <row r="108" spans="1:10" ht="37.5" customHeight="1" x14ac:dyDescent="0.3">
      <c r="A108" s="4" t="s">
        <v>105</v>
      </c>
      <c r="B108" s="8" t="s">
        <v>262</v>
      </c>
      <c r="C108" s="6">
        <v>236</v>
      </c>
      <c r="D108" s="3" t="s">
        <v>263</v>
      </c>
      <c r="E108" s="3">
        <v>236</v>
      </c>
      <c r="F108" s="6">
        <v>236</v>
      </c>
      <c r="G108" s="3"/>
      <c r="H108" s="6"/>
      <c r="I108" s="25"/>
      <c r="J108" s="11"/>
    </row>
    <row r="109" spans="1:10" ht="36" customHeight="1" x14ac:dyDescent="0.3">
      <c r="A109" s="4" t="s">
        <v>106</v>
      </c>
      <c r="B109" s="8" t="s">
        <v>264</v>
      </c>
      <c r="C109" s="6">
        <v>1132</v>
      </c>
      <c r="D109" s="3" t="s">
        <v>507</v>
      </c>
      <c r="E109" s="3">
        <v>1132</v>
      </c>
      <c r="F109" s="6">
        <v>1132</v>
      </c>
      <c r="G109" s="3"/>
      <c r="H109" s="6"/>
      <c r="I109" s="25">
        <v>89</v>
      </c>
      <c r="J109" s="11"/>
    </row>
    <row r="110" spans="1:10" ht="54" customHeight="1" x14ac:dyDescent="0.3">
      <c r="A110" s="4" t="s">
        <v>107</v>
      </c>
      <c r="B110" s="8" t="s">
        <v>265</v>
      </c>
      <c r="C110" s="6">
        <v>146</v>
      </c>
      <c r="D110" s="3" t="s">
        <v>231</v>
      </c>
      <c r="E110" s="3">
        <v>23</v>
      </c>
      <c r="F110" s="6">
        <v>23</v>
      </c>
      <c r="G110" s="3">
        <v>123</v>
      </c>
      <c r="H110" s="6">
        <v>123</v>
      </c>
      <c r="I110" s="25"/>
      <c r="J110" s="11"/>
    </row>
    <row r="111" spans="1:10" ht="35.25" customHeight="1" x14ac:dyDescent="0.3">
      <c r="A111" s="4" t="s">
        <v>108</v>
      </c>
      <c r="B111" s="8" t="s">
        <v>266</v>
      </c>
      <c r="C111" s="6">
        <v>205</v>
      </c>
      <c r="D111" s="3" t="s">
        <v>267</v>
      </c>
      <c r="E111" s="3">
        <v>205</v>
      </c>
      <c r="F111" s="6">
        <v>205</v>
      </c>
      <c r="G111" s="3"/>
      <c r="H111" s="6"/>
      <c r="I111" s="25"/>
      <c r="J111" s="11"/>
    </row>
    <row r="112" spans="1:10" ht="54.75" customHeight="1" x14ac:dyDescent="0.3">
      <c r="A112" s="4" t="s">
        <v>109</v>
      </c>
      <c r="B112" s="8" t="s">
        <v>268</v>
      </c>
      <c r="C112" s="6">
        <v>229</v>
      </c>
      <c r="D112" s="3" t="s">
        <v>269</v>
      </c>
      <c r="E112" s="3">
        <v>42</v>
      </c>
      <c r="F112" s="6">
        <v>42</v>
      </c>
      <c r="G112" s="3">
        <v>187</v>
      </c>
      <c r="H112" s="6">
        <v>187</v>
      </c>
      <c r="I112" s="25"/>
      <c r="J112" s="11"/>
    </row>
    <row r="113" spans="1:10" ht="54" customHeight="1" x14ac:dyDescent="0.3">
      <c r="A113" s="4" t="s">
        <v>110</v>
      </c>
      <c r="B113" s="8" t="s">
        <v>270</v>
      </c>
      <c r="C113" s="6">
        <v>579</v>
      </c>
      <c r="D113" s="3" t="s">
        <v>508</v>
      </c>
      <c r="E113" s="3">
        <v>579</v>
      </c>
      <c r="F113" s="6">
        <v>579</v>
      </c>
      <c r="G113" s="3"/>
      <c r="H113" s="6"/>
      <c r="I113" s="25">
        <v>44</v>
      </c>
      <c r="J113" s="11"/>
    </row>
    <row r="114" spans="1:10" ht="35.25" customHeight="1" x14ac:dyDescent="0.3">
      <c r="A114" s="4" t="s">
        <v>271</v>
      </c>
      <c r="B114" s="8" t="s">
        <v>272</v>
      </c>
      <c r="C114" s="6">
        <v>98</v>
      </c>
      <c r="D114" s="3" t="s">
        <v>273</v>
      </c>
      <c r="E114" s="3"/>
      <c r="F114" s="6"/>
      <c r="G114" s="3">
        <v>98</v>
      </c>
      <c r="H114" s="6">
        <v>98</v>
      </c>
      <c r="I114" s="25"/>
      <c r="J114" s="11"/>
    </row>
    <row r="115" spans="1:10" ht="36" customHeight="1" x14ac:dyDescent="0.3">
      <c r="A115" s="4" t="s">
        <v>274</v>
      </c>
      <c r="B115" s="8" t="s">
        <v>275</v>
      </c>
      <c r="C115" s="6">
        <v>418</v>
      </c>
      <c r="D115" s="3" t="s">
        <v>509</v>
      </c>
      <c r="E115" s="3">
        <v>418</v>
      </c>
      <c r="F115" s="6">
        <v>418</v>
      </c>
      <c r="G115" s="3"/>
      <c r="H115" s="6"/>
      <c r="I115" s="25">
        <v>102</v>
      </c>
      <c r="J115" s="11"/>
    </row>
    <row r="116" spans="1:10" ht="36.75" customHeight="1" x14ac:dyDescent="0.3">
      <c r="A116" s="4" t="s">
        <v>276</v>
      </c>
      <c r="B116" s="8" t="s">
        <v>277</v>
      </c>
      <c r="C116" s="6">
        <v>531</v>
      </c>
      <c r="D116" s="3" t="s">
        <v>278</v>
      </c>
      <c r="E116" s="3">
        <v>86</v>
      </c>
      <c r="F116" s="6">
        <v>86</v>
      </c>
      <c r="G116" s="3">
        <v>445</v>
      </c>
      <c r="H116" s="6">
        <v>445</v>
      </c>
      <c r="I116" s="25"/>
      <c r="J116" s="11"/>
    </row>
    <row r="117" spans="1:10" ht="37.5" customHeight="1" x14ac:dyDescent="0.3">
      <c r="A117" s="4" t="s">
        <v>279</v>
      </c>
      <c r="B117" s="8" t="s">
        <v>280</v>
      </c>
      <c r="C117" s="6">
        <v>148</v>
      </c>
      <c r="D117" s="3" t="s">
        <v>510</v>
      </c>
      <c r="E117" s="3">
        <v>148</v>
      </c>
      <c r="F117" s="6">
        <v>148</v>
      </c>
      <c r="G117" s="3"/>
      <c r="H117" s="6"/>
      <c r="I117" s="25">
        <v>29</v>
      </c>
      <c r="J117" s="11"/>
    </row>
    <row r="118" spans="1:10" ht="38.25" customHeight="1" x14ac:dyDescent="0.3">
      <c r="A118" s="4" t="s">
        <v>281</v>
      </c>
      <c r="B118" s="8" t="s">
        <v>282</v>
      </c>
      <c r="C118" s="6">
        <v>87</v>
      </c>
      <c r="D118" s="3" t="s">
        <v>283</v>
      </c>
      <c r="E118" s="3"/>
      <c r="F118" s="6"/>
      <c r="G118" s="3">
        <v>87</v>
      </c>
      <c r="H118" s="6">
        <v>87</v>
      </c>
      <c r="I118" s="25"/>
      <c r="J118" s="11"/>
    </row>
    <row r="119" spans="1:10" ht="55.5" customHeight="1" x14ac:dyDescent="0.3">
      <c r="A119" s="4" t="s">
        <v>284</v>
      </c>
      <c r="B119" s="8" t="s">
        <v>285</v>
      </c>
      <c r="C119" s="6">
        <v>5</v>
      </c>
      <c r="D119" s="3" t="s">
        <v>286</v>
      </c>
      <c r="E119" s="3"/>
      <c r="F119" s="6"/>
      <c r="G119" s="3">
        <v>5</v>
      </c>
      <c r="H119" s="6">
        <v>5</v>
      </c>
      <c r="I119" s="25"/>
      <c r="J119" s="11"/>
    </row>
    <row r="120" spans="1:10" ht="111" customHeight="1" x14ac:dyDescent="0.3">
      <c r="A120" s="4" t="s">
        <v>287</v>
      </c>
      <c r="B120" s="8" t="s">
        <v>288</v>
      </c>
      <c r="C120" s="6">
        <v>42</v>
      </c>
      <c r="D120" s="3" t="s">
        <v>124</v>
      </c>
      <c r="E120" s="3"/>
      <c r="F120" s="6"/>
      <c r="G120" s="3">
        <v>42</v>
      </c>
      <c r="H120" s="6">
        <v>42</v>
      </c>
      <c r="I120" s="25"/>
      <c r="J120" s="11"/>
    </row>
    <row r="121" spans="1:10" ht="19.5" customHeight="1" x14ac:dyDescent="0.3">
      <c r="A121" s="4" t="s">
        <v>289</v>
      </c>
      <c r="B121" s="8" t="s">
        <v>429</v>
      </c>
      <c r="C121" s="6">
        <v>118</v>
      </c>
      <c r="D121" s="3" t="s">
        <v>225</v>
      </c>
      <c r="E121" s="3"/>
      <c r="F121" s="6"/>
      <c r="G121" s="3">
        <v>118</v>
      </c>
      <c r="H121" s="6">
        <v>118</v>
      </c>
      <c r="I121" s="25"/>
      <c r="J121" s="11"/>
    </row>
    <row r="122" spans="1:10" ht="18.75" customHeight="1" x14ac:dyDescent="0.3">
      <c r="A122" s="4" t="s">
        <v>290</v>
      </c>
      <c r="B122" s="8" t="s">
        <v>430</v>
      </c>
      <c r="C122" s="6">
        <v>26</v>
      </c>
      <c r="D122" s="3" t="s">
        <v>121</v>
      </c>
      <c r="E122" s="3"/>
      <c r="F122" s="6"/>
      <c r="G122" s="3">
        <v>26</v>
      </c>
      <c r="H122" s="6">
        <v>26</v>
      </c>
      <c r="I122" s="25"/>
      <c r="J122" s="11"/>
    </row>
    <row r="123" spans="1:10" ht="35.25" customHeight="1" x14ac:dyDescent="0.3">
      <c r="A123" s="4" t="s">
        <v>291</v>
      </c>
      <c r="B123" s="8" t="s">
        <v>292</v>
      </c>
      <c r="C123" s="6">
        <v>136</v>
      </c>
      <c r="D123" s="3" t="s">
        <v>293</v>
      </c>
      <c r="E123" s="3"/>
      <c r="F123" s="6"/>
      <c r="G123" s="3">
        <v>136</v>
      </c>
      <c r="H123" s="6">
        <v>136</v>
      </c>
      <c r="I123" s="25"/>
      <c r="J123" s="11"/>
    </row>
    <row r="124" spans="1:10" ht="20.25" customHeight="1" x14ac:dyDescent="0.3">
      <c r="A124" s="4" t="s">
        <v>294</v>
      </c>
      <c r="B124" s="8" t="s">
        <v>431</v>
      </c>
      <c r="C124" s="6">
        <v>7</v>
      </c>
      <c r="D124" s="3" t="s">
        <v>295</v>
      </c>
      <c r="E124" s="3"/>
      <c r="F124" s="6"/>
      <c r="G124" s="3">
        <v>7</v>
      </c>
      <c r="H124" s="6">
        <v>7</v>
      </c>
      <c r="I124" s="25"/>
      <c r="J124" s="11"/>
    </row>
    <row r="125" spans="1:10" ht="55.5" customHeight="1" x14ac:dyDescent="0.3">
      <c r="A125" s="4" t="s">
        <v>296</v>
      </c>
      <c r="B125" s="8" t="s">
        <v>432</v>
      </c>
      <c r="C125" s="6">
        <v>327</v>
      </c>
      <c r="D125" s="3" t="s">
        <v>297</v>
      </c>
      <c r="E125" s="3"/>
      <c r="F125" s="6"/>
      <c r="G125" s="3">
        <v>327</v>
      </c>
      <c r="H125" s="6">
        <v>327</v>
      </c>
      <c r="I125" s="25"/>
      <c r="J125" s="11"/>
    </row>
    <row r="126" spans="1:10" ht="37.5" customHeight="1" x14ac:dyDescent="0.3">
      <c r="A126" s="4" t="s">
        <v>298</v>
      </c>
      <c r="B126" s="8" t="s">
        <v>499</v>
      </c>
      <c r="C126" s="6">
        <v>225</v>
      </c>
      <c r="D126" s="3" t="s">
        <v>502</v>
      </c>
      <c r="E126" s="3">
        <v>225</v>
      </c>
      <c r="F126" s="6">
        <v>225</v>
      </c>
      <c r="G126" s="3"/>
      <c r="H126" s="6"/>
      <c r="I126" s="25">
        <v>36</v>
      </c>
      <c r="J126" s="11"/>
    </row>
    <row r="127" spans="1:10" ht="18" customHeight="1" x14ac:dyDescent="0.3">
      <c r="A127" s="4" t="s">
        <v>299</v>
      </c>
      <c r="B127" s="8" t="s">
        <v>435</v>
      </c>
      <c r="C127" s="6">
        <v>7</v>
      </c>
      <c r="D127" s="3" t="s">
        <v>121</v>
      </c>
      <c r="E127" s="3"/>
      <c r="F127" s="6"/>
      <c r="G127" s="3">
        <v>7</v>
      </c>
      <c r="H127" s="6">
        <v>7</v>
      </c>
      <c r="I127" s="25"/>
      <c r="J127" s="11"/>
    </row>
    <row r="128" spans="1:10" ht="18.75" customHeight="1" x14ac:dyDescent="0.3">
      <c r="A128" s="4" t="s">
        <v>300</v>
      </c>
      <c r="B128" s="8" t="s">
        <v>433</v>
      </c>
      <c r="C128" s="6">
        <v>125</v>
      </c>
      <c r="D128" s="3" t="s">
        <v>125</v>
      </c>
      <c r="E128" s="3"/>
      <c r="F128" s="6"/>
      <c r="G128" s="3">
        <v>125</v>
      </c>
      <c r="H128" s="6">
        <v>125</v>
      </c>
      <c r="I128" s="25"/>
      <c r="J128" s="11"/>
    </row>
    <row r="129" spans="1:10" ht="35.25" customHeight="1" x14ac:dyDescent="0.3">
      <c r="A129" s="4" t="s">
        <v>301</v>
      </c>
      <c r="B129" s="8" t="s">
        <v>434</v>
      </c>
      <c r="C129" s="6">
        <v>48</v>
      </c>
      <c r="D129" s="3" t="s">
        <v>126</v>
      </c>
      <c r="E129" s="3"/>
      <c r="F129" s="6"/>
      <c r="G129" s="3">
        <v>48</v>
      </c>
      <c r="H129" s="6">
        <v>48</v>
      </c>
      <c r="I129" s="25"/>
      <c r="J129" s="11"/>
    </row>
    <row r="130" spans="1:10" ht="21" customHeight="1" x14ac:dyDescent="0.3">
      <c r="A130" s="4" t="s">
        <v>302</v>
      </c>
      <c r="B130" s="8" t="s">
        <v>439</v>
      </c>
      <c r="C130" s="6">
        <v>6</v>
      </c>
      <c r="D130" s="3" t="s">
        <v>123</v>
      </c>
      <c r="E130" s="3"/>
      <c r="F130" s="6"/>
      <c r="G130" s="3">
        <v>6</v>
      </c>
      <c r="H130" s="6">
        <v>6</v>
      </c>
      <c r="I130" s="25"/>
      <c r="J130" s="11"/>
    </row>
    <row r="131" spans="1:10" ht="17.25" customHeight="1" x14ac:dyDescent="0.3">
      <c r="A131" s="4" t="s">
        <v>303</v>
      </c>
      <c r="B131" s="8" t="s">
        <v>436</v>
      </c>
      <c r="C131" s="6">
        <v>17</v>
      </c>
      <c r="D131" s="3" t="s">
        <v>123</v>
      </c>
      <c r="E131" s="3"/>
      <c r="F131" s="6"/>
      <c r="G131" s="3">
        <v>17</v>
      </c>
      <c r="H131" s="6">
        <v>17</v>
      </c>
      <c r="I131" s="25"/>
      <c r="J131" s="11"/>
    </row>
    <row r="132" spans="1:10" ht="19.5" customHeight="1" x14ac:dyDescent="0.3">
      <c r="A132" s="4" t="s">
        <v>304</v>
      </c>
      <c r="B132" s="8" t="s">
        <v>437</v>
      </c>
      <c r="C132" s="6">
        <v>7</v>
      </c>
      <c r="D132" s="3" t="s">
        <v>119</v>
      </c>
      <c r="E132" s="3"/>
      <c r="F132" s="6"/>
      <c r="G132" s="3">
        <v>7</v>
      </c>
      <c r="H132" s="6">
        <v>7</v>
      </c>
      <c r="I132" s="25"/>
      <c r="J132" s="11"/>
    </row>
    <row r="133" spans="1:10" ht="17.25" customHeight="1" x14ac:dyDescent="0.3">
      <c r="A133" s="4" t="s">
        <v>305</v>
      </c>
      <c r="B133" s="8" t="s">
        <v>438</v>
      </c>
      <c r="C133" s="6">
        <v>10</v>
      </c>
      <c r="D133" s="3" t="s">
        <v>306</v>
      </c>
      <c r="E133" s="3"/>
      <c r="F133" s="6"/>
      <c r="G133" s="3">
        <v>10</v>
      </c>
      <c r="H133" s="6">
        <v>10</v>
      </c>
      <c r="I133" s="25"/>
      <c r="J133" s="11"/>
    </row>
    <row r="134" spans="1:10" ht="17.25" customHeight="1" x14ac:dyDescent="0.3">
      <c r="A134" s="4" t="s">
        <v>307</v>
      </c>
      <c r="B134" s="8" t="s">
        <v>440</v>
      </c>
      <c r="C134" s="6">
        <v>3</v>
      </c>
      <c r="D134" s="3" t="s">
        <v>308</v>
      </c>
      <c r="E134" s="3"/>
      <c r="F134" s="6"/>
      <c r="G134" s="3">
        <v>3</v>
      </c>
      <c r="H134" s="6">
        <v>3</v>
      </c>
      <c r="I134" s="25"/>
      <c r="J134" s="11"/>
    </row>
    <row r="135" spans="1:10" ht="18" customHeight="1" x14ac:dyDescent="0.3">
      <c r="A135" s="4" t="s">
        <v>309</v>
      </c>
      <c r="B135" s="8" t="s">
        <v>441</v>
      </c>
      <c r="C135" s="6">
        <v>10</v>
      </c>
      <c r="D135" s="3" t="s">
        <v>122</v>
      </c>
      <c r="E135" s="3"/>
      <c r="F135" s="6"/>
      <c r="G135" s="3">
        <v>10</v>
      </c>
      <c r="H135" s="6">
        <v>10</v>
      </c>
      <c r="I135" s="25"/>
      <c r="J135" s="11"/>
    </row>
    <row r="136" spans="1:10" ht="72.75" customHeight="1" x14ac:dyDescent="0.3">
      <c r="A136" s="4" t="s">
        <v>310</v>
      </c>
      <c r="B136" s="8" t="s">
        <v>311</v>
      </c>
      <c r="C136" s="6">
        <v>4</v>
      </c>
      <c r="D136" s="3" t="s">
        <v>312</v>
      </c>
      <c r="E136" s="3"/>
      <c r="F136" s="6"/>
      <c r="G136" s="3">
        <v>4</v>
      </c>
      <c r="H136" s="6">
        <v>4</v>
      </c>
      <c r="I136" s="25"/>
      <c r="J136" s="11"/>
    </row>
    <row r="137" spans="1:10" ht="36.75" customHeight="1" x14ac:dyDescent="0.3">
      <c r="A137" s="4" t="s">
        <v>313</v>
      </c>
      <c r="B137" s="8" t="s">
        <v>442</v>
      </c>
      <c r="C137" s="6">
        <v>8</v>
      </c>
      <c r="D137" s="3" t="s">
        <v>314</v>
      </c>
      <c r="E137" s="3"/>
      <c r="F137" s="6"/>
      <c r="G137" s="3">
        <v>8</v>
      </c>
      <c r="H137" s="6">
        <v>8</v>
      </c>
      <c r="I137" s="25"/>
      <c r="J137" s="11"/>
    </row>
    <row r="138" spans="1:10" ht="56.25" customHeight="1" x14ac:dyDescent="0.3">
      <c r="A138" s="4" t="s">
        <v>315</v>
      </c>
      <c r="B138" s="8" t="s">
        <v>316</v>
      </c>
      <c r="C138" s="6">
        <v>10</v>
      </c>
      <c r="D138" s="3" t="s">
        <v>306</v>
      </c>
      <c r="E138" s="3"/>
      <c r="F138" s="6"/>
      <c r="G138" s="3">
        <v>10</v>
      </c>
      <c r="H138" s="6">
        <v>10</v>
      </c>
      <c r="I138" s="25"/>
      <c r="J138" s="11"/>
    </row>
    <row r="139" spans="1:10" ht="36" customHeight="1" x14ac:dyDescent="0.3">
      <c r="A139" s="4" t="s">
        <v>317</v>
      </c>
      <c r="B139" s="8" t="s">
        <v>318</v>
      </c>
      <c r="C139" s="6">
        <v>113</v>
      </c>
      <c r="D139" s="3" t="s">
        <v>114</v>
      </c>
      <c r="E139" s="3"/>
      <c r="F139" s="6"/>
      <c r="G139" s="3">
        <v>113</v>
      </c>
      <c r="H139" s="6">
        <v>113</v>
      </c>
      <c r="I139" s="25"/>
      <c r="J139" s="11"/>
    </row>
    <row r="140" spans="1:10" ht="37.5" customHeight="1" x14ac:dyDescent="0.3">
      <c r="A140" s="4" t="s">
        <v>319</v>
      </c>
      <c r="B140" s="8" t="s">
        <v>443</v>
      </c>
      <c r="C140" s="6">
        <v>31</v>
      </c>
      <c r="D140" s="3" t="s">
        <v>314</v>
      </c>
      <c r="E140" s="3"/>
      <c r="F140" s="6"/>
      <c r="G140" s="3">
        <v>31</v>
      </c>
      <c r="H140" s="6">
        <v>31</v>
      </c>
      <c r="I140" s="25"/>
      <c r="J140" s="11"/>
    </row>
    <row r="141" spans="1:10" ht="35.25" customHeight="1" x14ac:dyDescent="0.3">
      <c r="A141" s="4" t="s">
        <v>320</v>
      </c>
      <c r="B141" s="8" t="s">
        <v>321</v>
      </c>
      <c r="C141" s="6">
        <v>24</v>
      </c>
      <c r="D141" s="3" t="s">
        <v>122</v>
      </c>
      <c r="E141" s="3"/>
      <c r="F141" s="6"/>
      <c r="G141" s="3">
        <v>24</v>
      </c>
      <c r="H141" s="6">
        <v>24</v>
      </c>
      <c r="I141" s="25"/>
      <c r="J141" s="11"/>
    </row>
    <row r="142" spans="1:10" ht="36" customHeight="1" x14ac:dyDescent="0.3">
      <c r="A142" s="4" t="s">
        <v>322</v>
      </c>
      <c r="B142" s="8" t="s">
        <v>323</v>
      </c>
      <c r="C142" s="6">
        <v>55</v>
      </c>
      <c r="D142" s="3" t="s">
        <v>324</v>
      </c>
      <c r="E142" s="3"/>
      <c r="F142" s="6"/>
      <c r="G142" s="3">
        <v>55</v>
      </c>
      <c r="H142" s="6">
        <v>55</v>
      </c>
      <c r="I142" s="25"/>
      <c r="J142" s="11"/>
    </row>
    <row r="143" spans="1:10" ht="36" customHeight="1" x14ac:dyDescent="0.3">
      <c r="A143" s="4" t="s">
        <v>325</v>
      </c>
      <c r="B143" s="8" t="s">
        <v>326</v>
      </c>
      <c r="C143" s="6">
        <v>10</v>
      </c>
      <c r="D143" s="3" t="s">
        <v>327</v>
      </c>
      <c r="E143" s="3"/>
      <c r="F143" s="6"/>
      <c r="G143" s="3">
        <v>10</v>
      </c>
      <c r="H143" s="6">
        <v>10</v>
      </c>
      <c r="I143" s="25"/>
      <c r="J143" s="11"/>
    </row>
    <row r="144" spans="1:10" ht="36" customHeight="1" x14ac:dyDescent="0.3">
      <c r="A144" s="4" t="s">
        <v>328</v>
      </c>
      <c r="B144" s="8" t="s">
        <v>329</v>
      </c>
      <c r="C144" s="6">
        <v>10</v>
      </c>
      <c r="D144" s="3" t="s">
        <v>327</v>
      </c>
      <c r="E144" s="3"/>
      <c r="F144" s="6"/>
      <c r="G144" s="3">
        <v>10</v>
      </c>
      <c r="H144" s="6">
        <v>10</v>
      </c>
      <c r="I144" s="25"/>
      <c r="J144" s="11"/>
    </row>
    <row r="145" spans="1:10" ht="20.25" customHeight="1" x14ac:dyDescent="0.3">
      <c r="A145" s="4" t="s">
        <v>330</v>
      </c>
      <c r="B145" s="8" t="s">
        <v>331</v>
      </c>
      <c r="C145" s="6">
        <v>8</v>
      </c>
      <c r="D145" s="3" t="s">
        <v>327</v>
      </c>
      <c r="E145" s="3"/>
      <c r="F145" s="6"/>
      <c r="G145" s="3">
        <v>8</v>
      </c>
      <c r="H145" s="6">
        <v>8</v>
      </c>
      <c r="I145" s="25"/>
      <c r="J145" s="11"/>
    </row>
    <row r="146" spans="1:10" ht="18.75" customHeight="1" x14ac:dyDescent="0.3">
      <c r="A146" s="4" t="s">
        <v>332</v>
      </c>
      <c r="B146" s="8" t="s">
        <v>333</v>
      </c>
      <c r="C146" s="6">
        <v>18</v>
      </c>
      <c r="D146" s="3" t="s">
        <v>334</v>
      </c>
      <c r="E146" s="3"/>
      <c r="F146" s="6"/>
      <c r="G146" s="3">
        <v>18</v>
      </c>
      <c r="H146" s="6">
        <v>18</v>
      </c>
      <c r="I146" s="25"/>
      <c r="J146" s="11"/>
    </row>
    <row r="147" spans="1:10" ht="36.75" customHeight="1" x14ac:dyDescent="0.3">
      <c r="A147" s="4" t="s">
        <v>335</v>
      </c>
      <c r="B147" s="8" t="s">
        <v>336</v>
      </c>
      <c r="C147" s="6">
        <v>55</v>
      </c>
      <c r="D147" s="3" t="s">
        <v>337</v>
      </c>
      <c r="E147" s="3"/>
      <c r="F147" s="6"/>
      <c r="G147" s="3">
        <v>55</v>
      </c>
      <c r="H147" s="6">
        <v>55</v>
      </c>
      <c r="I147" s="25"/>
      <c r="J147" s="11"/>
    </row>
    <row r="148" spans="1:10" ht="18" customHeight="1" x14ac:dyDescent="0.3">
      <c r="A148" s="4" t="s">
        <v>338</v>
      </c>
      <c r="B148" s="8" t="s">
        <v>339</v>
      </c>
      <c r="C148" s="6">
        <v>7</v>
      </c>
      <c r="D148" s="3" t="s">
        <v>306</v>
      </c>
      <c r="E148" s="3"/>
      <c r="F148" s="6"/>
      <c r="G148" s="3">
        <v>7</v>
      </c>
      <c r="H148" s="6">
        <v>7</v>
      </c>
      <c r="I148" s="25"/>
      <c r="J148" s="11"/>
    </row>
    <row r="149" spans="1:10" ht="16.5" customHeight="1" x14ac:dyDescent="0.3">
      <c r="A149" s="4" t="s">
        <v>340</v>
      </c>
      <c r="B149" s="8" t="s">
        <v>341</v>
      </c>
      <c r="C149" s="6">
        <v>28</v>
      </c>
      <c r="D149" s="3" t="s">
        <v>342</v>
      </c>
      <c r="E149" s="3"/>
      <c r="F149" s="6"/>
      <c r="G149" s="3">
        <v>28</v>
      </c>
      <c r="H149" s="6">
        <v>28</v>
      </c>
      <c r="I149" s="25"/>
      <c r="J149" s="11"/>
    </row>
    <row r="150" spans="1:10" ht="34.5" customHeight="1" x14ac:dyDescent="0.3">
      <c r="A150" s="4" t="s">
        <v>343</v>
      </c>
      <c r="B150" s="8" t="s">
        <v>344</v>
      </c>
      <c r="C150" s="6">
        <v>19</v>
      </c>
      <c r="D150" s="3" t="s">
        <v>345</v>
      </c>
      <c r="E150" s="3">
        <v>19</v>
      </c>
      <c r="F150" s="6">
        <v>19</v>
      </c>
      <c r="G150" s="3"/>
      <c r="H150" s="6"/>
      <c r="I150" s="25"/>
      <c r="J150" s="11"/>
    </row>
    <row r="151" spans="1:10" ht="16.5" customHeight="1" x14ac:dyDescent="0.3">
      <c r="A151" s="4" t="s">
        <v>346</v>
      </c>
      <c r="B151" s="8" t="s">
        <v>347</v>
      </c>
      <c r="C151" s="6">
        <v>11</v>
      </c>
      <c r="D151" s="3" t="s">
        <v>348</v>
      </c>
      <c r="E151" s="3"/>
      <c r="F151" s="6"/>
      <c r="G151" s="3">
        <v>11</v>
      </c>
      <c r="H151" s="6">
        <v>11</v>
      </c>
      <c r="I151" s="25"/>
      <c r="J151" s="11"/>
    </row>
    <row r="152" spans="1:10" ht="54" customHeight="1" x14ac:dyDescent="0.3">
      <c r="A152" s="4" t="s">
        <v>349</v>
      </c>
      <c r="B152" s="8" t="s">
        <v>350</v>
      </c>
      <c r="C152" s="6">
        <v>42</v>
      </c>
      <c r="D152" s="3" t="s">
        <v>351</v>
      </c>
      <c r="E152" s="3">
        <v>42</v>
      </c>
      <c r="F152" s="6">
        <v>42</v>
      </c>
      <c r="G152" s="3"/>
      <c r="H152" s="6"/>
      <c r="I152" s="25"/>
      <c r="J152" s="11"/>
    </row>
    <row r="153" spans="1:10" ht="51" customHeight="1" x14ac:dyDescent="0.3">
      <c r="A153" s="4" t="s">
        <v>352</v>
      </c>
      <c r="B153" s="8" t="s">
        <v>353</v>
      </c>
      <c r="C153" s="6">
        <v>16</v>
      </c>
      <c r="D153" s="3" t="s">
        <v>494</v>
      </c>
      <c r="E153" s="3">
        <v>16</v>
      </c>
      <c r="F153" s="6">
        <v>16</v>
      </c>
      <c r="G153" s="3"/>
      <c r="H153" s="6"/>
      <c r="I153" s="25"/>
      <c r="J153" s="11"/>
    </row>
    <row r="154" spans="1:10" ht="54" customHeight="1" x14ac:dyDescent="0.3">
      <c r="A154" s="4" t="s">
        <v>354</v>
      </c>
      <c r="B154" s="8" t="s">
        <v>355</v>
      </c>
      <c r="C154" s="6">
        <v>55</v>
      </c>
      <c r="D154" s="3" t="s">
        <v>511</v>
      </c>
      <c r="E154" s="3">
        <v>55</v>
      </c>
      <c r="F154" s="6">
        <v>55</v>
      </c>
      <c r="G154" s="3"/>
      <c r="H154" s="6"/>
      <c r="I154" s="25">
        <v>15</v>
      </c>
      <c r="J154" s="11"/>
    </row>
    <row r="155" spans="1:10" ht="36" customHeight="1" x14ac:dyDescent="0.3">
      <c r="A155" s="4" t="s">
        <v>356</v>
      </c>
      <c r="B155" s="8" t="s">
        <v>470</v>
      </c>
      <c r="C155" s="6">
        <v>22</v>
      </c>
      <c r="D155" s="3" t="s">
        <v>512</v>
      </c>
      <c r="E155" s="3">
        <v>22</v>
      </c>
      <c r="F155" s="6">
        <v>22</v>
      </c>
      <c r="G155" s="3"/>
      <c r="H155" s="6"/>
      <c r="I155" s="25">
        <v>9</v>
      </c>
      <c r="J155" s="11"/>
    </row>
    <row r="156" spans="1:10" ht="18" customHeight="1" x14ac:dyDescent="0.3">
      <c r="A156" s="4" t="s">
        <v>357</v>
      </c>
      <c r="B156" s="8" t="s">
        <v>358</v>
      </c>
      <c r="C156" s="6">
        <v>17</v>
      </c>
      <c r="D156" s="3" t="s">
        <v>359</v>
      </c>
      <c r="E156" s="3"/>
      <c r="F156" s="6"/>
      <c r="G156" s="3">
        <v>17</v>
      </c>
      <c r="H156" s="6">
        <v>17</v>
      </c>
      <c r="I156" s="25"/>
      <c r="J156" s="11"/>
    </row>
    <row r="157" spans="1:10" ht="35.25" customHeight="1" x14ac:dyDescent="0.3">
      <c r="A157" s="4" t="s">
        <v>360</v>
      </c>
      <c r="B157" s="8" t="s">
        <v>471</v>
      </c>
      <c r="C157" s="6">
        <v>18</v>
      </c>
      <c r="D157" s="3" t="s">
        <v>494</v>
      </c>
      <c r="E157" s="3">
        <v>18</v>
      </c>
      <c r="F157" s="6">
        <v>18</v>
      </c>
      <c r="G157" s="3"/>
      <c r="H157" s="6"/>
      <c r="I157" s="25">
        <v>3</v>
      </c>
      <c r="J157" s="11"/>
    </row>
    <row r="158" spans="1:10" ht="34.5" customHeight="1" x14ac:dyDescent="0.3">
      <c r="A158" s="4" t="s">
        <v>361</v>
      </c>
      <c r="B158" s="8" t="s">
        <v>472</v>
      </c>
      <c r="C158" s="6">
        <v>29</v>
      </c>
      <c r="D158" s="3" t="s">
        <v>513</v>
      </c>
      <c r="E158" s="3">
        <v>29</v>
      </c>
      <c r="F158" s="6">
        <v>29</v>
      </c>
      <c r="G158" s="3"/>
      <c r="H158" s="6"/>
      <c r="I158" s="25">
        <v>9</v>
      </c>
      <c r="J158" s="11"/>
    </row>
    <row r="159" spans="1:10" ht="34.5" customHeight="1" x14ac:dyDescent="0.3">
      <c r="A159" s="4" t="s">
        <v>362</v>
      </c>
      <c r="B159" s="8" t="s">
        <v>473</v>
      </c>
      <c r="C159" s="6">
        <v>17</v>
      </c>
      <c r="D159" s="3" t="s">
        <v>524</v>
      </c>
      <c r="E159" s="3">
        <v>17</v>
      </c>
      <c r="F159" s="6">
        <v>17</v>
      </c>
      <c r="G159" s="3"/>
      <c r="H159" s="6"/>
      <c r="I159" s="25"/>
      <c r="J159" s="11"/>
    </row>
    <row r="160" spans="1:10" ht="16.5" customHeight="1" x14ac:dyDescent="0.3">
      <c r="A160" s="4" t="s">
        <v>363</v>
      </c>
      <c r="B160" s="8" t="s">
        <v>529</v>
      </c>
      <c r="C160" s="6">
        <v>9</v>
      </c>
      <c r="D160" s="3" t="s">
        <v>364</v>
      </c>
      <c r="E160" s="3"/>
      <c r="F160" s="6"/>
      <c r="G160" s="3">
        <v>9</v>
      </c>
      <c r="H160" s="6">
        <v>9</v>
      </c>
      <c r="I160" s="25"/>
      <c r="J160" s="11"/>
    </row>
    <row r="161" spans="1:10" ht="35.25" customHeight="1" x14ac:dyDescent="0.3">
      <c r="A161" s="4" t="s">
        <v>365</v>
      </c>
      <c r="B161" s="8" t="s">
        <v>366</v>
      </c>
      <c r="C161" s="6">
        <v>6</v>
      </c>
      <c r="D161" s="3" t="s">
        <v>364</v>
      </c>
      <c r="E161" s="3"/>
      <c r="F161" s="6"/>
      <c r="G161" s="3">
        <v>6</v>
      </c>
      <c r="H161" s="6">
        <v>6</v>
      </c>
      <c r="I161" s="25"/>
      <c r="J161" s="11"/>
    </row>
    <row r="162" spans="1:10" ht="54.75" customHeight="1" x14ac:dyDescent="0.3">
      <c r="A162" s="4" t="s">
        <v>367</v>
      </c>
      <c r="B162" s="8" t="s">
        <v>368</v>
      </c>
      <c r="C162" s="6">
        <v>31</v>
      </c>
      <c r="D162" s="3" t="s">
        <v>513</v>
      </c>
      <c r="E162" s="3">
        <v>31</v>
      </c>
      <c r="F162" s="6">
        <v>31</v>
      </c>
      <c r="G162" s="3"/>
      <c r="H162" s="6"/>
      <c r="I162" s="25">
        <v>8</v>
      </c>
      <c r="J162" s="11"/>
    </row>
    <row r="163" spans="1:10" ht="36" customHeight="1" x14ac:dyDescent="0.3">
      <c r="A163" s="4" t="s">
        <v>369</v>
      </c>
      <c r="B163" s="8" t="s">
        <v>474</v>
      </c>
      <c r="C163" s="6">
        <v>14</v>
      </c>
      <c r="D163" s="3" t="s">
        <v>495</v>
      </c>
      <c r="E163" s="3">
        <v>14</v>
      </c>
      <c r="F163" s="6">
        <v>14</v>
      </c>
      <c r="G163" s="3"/>
      <c r="H163" s="6"/>
      <c r="I163" s="25"/>
      <c r="J163" s="11"/>
    </row>
    <row r="164" spans="1:10" ht="36" customHeight="1" x14ac:dyDescent="0.3">
      <c r="A164" s="4" t="s">
        <v>370</v>
      </c>
      <c r="B164" s="8" t="s">
        <v>475</v>
      </c>
      <c r="C164" s="6">
        <v>14</v>
      </c>
      <c r="D164" s="3" t="s">
        <v>524</v>
      </c>
      <c r="E164" s="3">
        <v>14</v>
      </c>
      <c r="F164" s="6">
        <v>14</v>
      </c>
      <c r="G164" s="3"/>
      <c r="H164" s="6"/>
      <c r="I164" s="25"/>
      <c r="J164" s="11"/>
    </row>
    <row r="165" spans="1:10" ht="35.25" customHeight="1" x14ac:dyDescent="0.3">
      <c r="A165" s="4" t="s">
        <v>371</v>
      </c>
      <c r="B165" s="8" t="s">
        <v>476</v>
      </c>
      <c r="C165" s="6">
        <v>40</v>
      </c>
      <c r="D165" s="3" t="s">
        <v>494</v>
      </c>
      <c r="E165" s="3">
        <v>40</v>
      </c>
      <c r="F165" s="6">
        <v>40</v>
      </c>
      <c r="G165" s="3"/>
      <c r="H165" s="6"/>
      <c r="I165" s="25">
        <v>8</v>
      </c>
      <c r="J165" s="11"/>
    </row>
    <row r="166" spans="1:10" ht="36.75" customHeight="1" x14ac:dyDescent="0.3">
      <c r="A166" s="4" t="s">
        <v>372</v>
      </c>
      <c r="B166" s="8" t="s">
        <v>477</v>
      </c>
      <c r="C166" s="6">
        <v>21</v>
      </c>
      <c r="D166" s="3" t="s">
        <v>524</v>
      </c>
      <c r="E166" s="3">
        <v>21</v>
      </c>
      <c r="F166" s="6">
        <v>21</v>
      </c>
      <c r="G166" s="3"/>
      <c r="H166" s="6"/>
      <c r="I166" s="25"/>
      <c r="J166" s="11"/>
    </row>
    <row r="167" spans="1:10" ht="20.25" customHeight="1" x14ac:dyDescent="0.3">
      <c r="A167" s="4" t="s">
        <v>373</v>
      </c>
      <c r="B167" s="8" t="s">
        <v>374</v>
      </c>
      <c r="C167" s="6">
        <v>101</v>
      </c>
      <c r="D167" s="14" t="s">
        <v>126</v>
      </c>
      <c r="E167" s="3"/>
      <c r="F167" s="6"/>
      <c r="G167" s="3">
        <v>101</v>
      </c>
      <c r="H167" s="6">
        <v>101</v>
      </c>
      <c r="I167" s="25"/>
      <c r="J167" s="11"/>
    </row>
    <row r="168" spans="1:10" ht="52.5" customHeight="1" x14ac:dyDescent="0.3">
      <c r="A168" s="4" t="s">
        <v>375</v>
      </c>
      <c r="B168" s="8" t="s">
        <v>376</v>
      </c>
      <c r="C168" s="6">
        <v>58</v>
      </c>
      <c r="D168" s="15" t="s">
        <v>534</v>
      </c>
      <c r="E168" s="3">
        <v>58</v>
      </c>
      <c r="F168" s="6">
        <v>58</v>
      </c>
      <c r="G168" s="3"/>
      <c r="H168" s="6"/>
      <c r="I168" s="25"/>
      <c r="J168" s="11"/>
    </row>
    <row r="169" spans="1:10" ht="35.25" customHeight="1" x14ac:dyDescent="0.3">
      <c r="A169" s="4" t="s">
        <v>377</v>
      </c>
      <c r="B169" s="8" t="s">
        <v>478</v>
      </c>
      <c r="C169" s="6">
        <v>30</v>
      </c>
      <c r="D169" s="3" t="s">
        <v>513</v>
      </c>
      <c r="E169" s="3">
        <v>30</v>
      </c>
      <c r="F169" s="6">
        <v>30</v>
      </c>
      <c r="G169" s="3"/>
      <c r="H169" s="6"/>
      <c r="I169" s="25">
        <v>8</v>
      </c>
      <c r="J169" s="11"/>
    </row>
    <row r="170" spans="1:10" ht="36.75" customHeight="1" x14ac:dyDescent="0.3">
      <c r="A170" s="4" t="s">
        <v>378</v>
      </c>
      <c r="B170" s="8" t="s">
        <v>380</v>
      </c>
      <c r="C170" s="3">
        <v>1190</v>
      </c>
      <c r="D170" s="3" t="s">
        <v>115</v>
      </c>
      <c r="E170" s="16"/>
      <c r="F170" s="16"/>
      <c r="G170" s="3">
        <v>1190</v>
      </c>
      <c r="H170" s="6">
        <v>1190</v>
      </c>
      <c r="I170" s="25"/>
      <c r="J170" s="11"/>
    </row>
    <row r="171" spans="1:10" ht="35.25" customHeight="1" x14ac:dyDescent="0.3">
      <c r="A171" s="4" t="s">
        <v>379</v>
      </c>
      <c r="B171" s="8" t="s">
        <v>479</v>
      </c>
      <c r="C171" s="6">
        <v>22</v>
      </c>
      <c r="D171" s="3" t="s">
        <v>494</v>
      </c>
      <c r="E171" s="3">
        <v>22</v>
      </c>
      <c r="F171" s="6">
        <v>22</v>
      </c>
      <c r="G171" s="3"/>
      <c r="H171" s="6"/>
      <c r="I171" s="25"/>
      <c r="J171" s="11"/>
    </row>
    <row r="172" spans="1:10" ht="36" customHeight="1" x14ac:dyDescent="0.3">
      <c r="A172" s="4" t="s">
        <v>381</v>
      </c>
      <c r="B172" s="8" t="s">
        <v>480</v>
      </c>
      <c r="C172" s="6">
        <v>29</v>
      </c>
      <c r="D172" s="3" t="s">
        <v>524</v>
      </c>
      <c r="E172" s="3">
        <v>29</v>
      </c>
      <c r="F172" s="6">
        <v>29</v>
      </c>
      <c r="G172" s="3"/>
      <c r="H172" s="6"/>
      <c r="I172" s="25"/>
      <c r="J172" s="11"/>
    </row>
    <row r="173" spans="1:10" ht="35.25" customHeight="1" x14ac:dyDescent="0.3">
      <c r="A173" s="4" t="s">
        <v>382</v>
      </c>
      <c r="B173" s="8" t="s">
        <v>481</v>
      </c>
      <c r="C173" s="6">
        <v>20</v>
      </c>
      <c r="D173" s="3" t="s">
        <v>494</v>
      </c>
      <c r="E173" s="3">
        <v>20</v>
      </c>
      <c r="F173" s="6">
        <v>20</v>
      </c>
      <c r="G173" s="3"/>
      <c r="H173" s="6"/>
      <c r="I173" s="25"/>
      <c r="J173" s="11"/>
    </row>
    <row r="174" spans="1:10" ht="37.5" customHeight="1" x14ac:dyDescent="0.3">
      <c r="A174" s="4" t="s">
        <v>383</v>
      </c>
      <c r="B174" s="8" t="s">
        <v>482</v>
      </c>
      <c r="C174" s="6">
        <v>164</v>
      </c>
      <c r="D174" s="3" t="s">
        <v>494</v>
      </c>
      <c r="E174" s="3">
        <v>164</v>
      </c>
      <c r="F174" s="6">
        <v>164</v>
      </c>
      <c r="G174" s="3"/>
      <c r="H174" s="6"/>
      <c r="I174" s="25">
        <v>34</v>
      </c>
      <c r="J174" s="11"/>
    </row>
    <row r="175" spans="1:10" ht="35.25" customHeight="1" x14ac:dyDescent="0.3">
      <c r="A175" s="4" t="s">
        <v>384</v>
      </c>
      <c r="B175" s="8" t="s">
        <v>483</v>
      </c>
      <c r="C175" s="6">
        <v>24</v>
      </c>
      <c r="D175" s="3" t="s">
        <v>495</v>
      </c>
      <c r="E175" s="3">
        <v>24</v>
      </c>
      <c r="F175" s="6">
        <v>24</v>
      </c>
      <c r="G175" s="3"/>
      <c r="H175" s="6"/>
      <c r="I175" s="25"/>
      <c r="J175" s="11"/>
    </row>
    <row r="176" spans="1:10" ht="59.25" customHeight="1" x14ac:dyDescent="0.3">
      <c r="A176" s="4" t="s">
        <v>385</v>
      </c>
      <c r="B176" s="8" t="s">
        <v>386</v>
      </c>
      <c r="C176" s="6">
        <v>96</v>
      </c>
      <c r="D176" s="12" t="s">
        <v>535</v>
      </c>
      <c r="E176" s="3"/>
      <c r="F176" s="6"/>
      <c r="G176" s="3">
        <v>96</v>
      </c>
      <c r="H176" s="6">
        <v>96</v>
      </c>
      <c r="I176" s="25"/>
      <c r="J176" s="11"/>
    </row>
    <row r="177" spans="1:10" ht="36.75" customHeight="1" x14ac:dyDescent="0.3">
      <c r="A177" s="4" t="s">
        <v>387</v>
      </c>
      <c r="B177" s="8" t="s">
        <v>388</v>
      </c>
      <c r="C177" s="6">
        <v>30</v>
      </c>
      <c r="D177" s="3" t="s">
        <v>389</v>
      </c>
      <c r="E177" s="3"/>
      <c r="F177" s="6"/>
      <c r="G177" s="3">
        <v>30</v>
      </c>
      <c r="H177" s="6">
        <v>30</v>
      </c>
      <c r="I177" s="25"/>
      <c r="J177" s="11"/>
    </row>
    <row r="178" spans="1:10" ht="37.5" customHeight="1" x14ac:dyDescent="0.3">
      <c r="A178" s="4" t="s">
        <v>390</v>
      </c>
      <c r="B178" s="8" t="s">
        <v>484</v>
      </c>
      <c r="C178" s="6">
        <v>24</v>
      </c>
      <c r="D178" s="3" t="s">
        <v>524</v>
      </c>
      <c r="E178" s="3">
        <v>24</v>
      </c>
      <c r="F178" s="6">
        <v>24</v>
      </c>
      <c r="G178" s="3"/>
      <c r="H178" s="6"/>
      <c r="I178" s="25"/>
      <c r="J178" s="11"/>
    </row>
    <row r="179" spans="1:10" ht="35.25" customHeight="1" x14ac:dyDescent="0.3">
      <c r="A179" s="4" t="s">
        <v>391</v>
      </c>
      <c r="B179" s="8" t="s">
        <v>485</v>
      </c>
      <c r="C179" s="6">
        <v>24</v>
      </c>
      <c r="D179" s="3" t="s">
        <v>494</v>
      </c>
      <c r="E179" s="3">
        <v>24</v>
      </c>
      <c r="F179" s="6">
        <v>24</v>
      </c>
      <c r="G179" s="3"/>
      <c r="H179" s="6"/>
      <c r="I179" s="25"/>
      <c r="J179" s="11"/>
    </row>
    <row r="180" spans="1:10" ht="35.25" customHeight="1" x14ac:dyDescent="0.3">
      <c r="A180" s="4" t="s">
        <v>392</v>
      </c>
      <c r="B180" s="8" t="s">
        <v>486</v>
      </c>
      <c r="C180" s="6">
        <v>19</v>
      </c>
      <c r="D180" s="3" t="s">
        <v>513</v>
      </c>
      <c r="E180" s="3">
        <v>19</v>
      </c>
      <c r="F180" s="6">
        <v>19</v>
      </c>
      <c r="G180" s="3"/>
      <c r="H180" s="6"/>
      <c r="I180" s="25">
        <v>6</v>
      </c>
      <c r="J180" s="11"/>
    </row>
    <row r="181" spans="1:10" ht="34.5" customHeight="1" x14ac:dyDescent="0.3">
      <c r="A181" s="4" t="s">
        <v>393</v>
      </c>
      <c r="B181" s="8" t="s">
        <v>487</v>
      </c>
      <c r="C181" s="6">
        <v>33</v>
      </c>
      <c r="D181" s="3" t="s">
        <v>512</v>
      </c>
      <c r="E181" s="3">
        <v>33</v>
      </c>
      <c r="F181" s="6">
        <v>33</v>
      </c>
      <c r="G181" s="3"/>
      <c r="H181" s="6"/>
      <c r="I181" s="25">
        <v>14</v>
      </c>
      <c r="J181" s="11"/>
    </row>
    <row r="182" spans="1:10" ht="36.75" customHeight="1" x14ac:dyDescent="0.3">
      <c r="A182" s="4" t="s">
        <v>394</v>
      </c>
      <c r="B182" s="8" t="s">
        <v>488</v>
      </c>
      <c r="C182" s="6">
        <v>24</v>
      </c>
      <c r="D182" s="3" t="s">
        <v>513</v>
      </c>
      <c r="E182" s="3">
        <v>24</v>
      </c>
      <c r="F182" s="6">
        <v>24</v>
      </c>
      <c r="G182" s="3"/>
      <c r="H182" s="6"/>
      <c r="I182" s="25">
        <v>7</v>
      </c>
      <c r="J182" s="11"/>
    </row>
    <row r="183" spans="1:10" ht="35.25" customHeight="1" x14ac:dyDescent="0.3">
      <c r="A183" s="4" t="s">
        <v>395</v>
      </c>
      <c r="B183" s="8" t="s">
        <v>489</v>
      </c>
      <c r="C183" s="6">
        <v>25</v>
      </c>
      <c r="D183" s="3" t="s">
        <v>494</v>
      </c>
      <c r="E183" s="3">
        <v>25</v>
      </c>
      <c r="F183" s="6">
        <v>25</v>
      </c>
      <c r="G183" s="3"/>
      <c r="H183" s="6"/>
      <c r="I183" s="25">
        <v>9</v>
      </c>
      <c r="J183" s="11"/>
    </row>
    <row r="184" spans="1:10" ht="38.25" customHeight="1" x14ac:dyDescent="0.3">
      <c r="A184" s="4" t="s">
        <v>396</v>
      </c>
      <c r="B184" s="8" t="s">
        <v>397</v>
      </c>
      <c r="C184" s="6">
        <v>15</v>
      </c>
      <c r="D184" s="12" t="s">
        <v>536</v>
      </c>
      <c r="E184" s="3"/>
      <c r="F184" s="6"/>
      <c r="G184" s="3">
        <v>15</v>
      </c>
      <c r="H184" s="6">
        <v>15</v>
      </c>
      <c r="I184" s="25"/>
      <c r="J184" s="11"/>
    </row>
    <row r="185" spans="1:10" ht="54.75" customHeight="1" x14ac:dyDescent="0.3">
      <c r="A185" s="4" t="s">
        <v>398</v>
      </c>
      <c r="B185" s="8" t="s">
        <v>399</v>
      </c>
      <c r="C185" s="6">
        <v>27</v>
      </c>
      <c r="D185" s="12" t="s">
        <v>530</v>
      </c>
      <c r="E185" s="3"/>
      <c r="F185" s="6"/>
      <c r="G185" s="3">
        <v>27</v>
      </c>
      <c r="H185" s="6">
        <v>27</v>
      </c>
      <c r="I185" s="25"/>
      <c r="J185" s="11"/>
    </row>
    <row r="186" spans="1:10" ht="36" customHeight="1" x14ac:dyDescent="0.3">
      <c r="A186" s="4" t="s">
        <v>400</v>
      </c>
      <c r="B186" s="8" t="s">
        <v>401</v>
      </c>
      <c r="C186" s="6">
        <v>20</v>
      </c>
      <c r="D186" s="3" t="s">
        <v>402</v>
      </c>
      <c r="E186" s="3"/>
      <c r="F186" s="6"/>
      <c r="G186" s="3">
        <v>20</v>
      </c>
      <c r="H186" s="6">
        <v>20</v>
      </c>
      <c r="I186" s="25"/>
      <c r="J186" s="11"/>
    </row>
    <row r="187" spans="1:10" ht="56.25" customHeight="1" x14ac:dyDescent="0.3">
      <c r="A187" s="4" t="s">
        <v>403</v>
      </c>
      <c r="B187" s="8" t="s">
        <v>404</v>
      </c>
      <c r="C187" s="6">
        <v>90</v>
      </c>
      <c r="D187" s="3" t="s">
        <v>405</v>
      </c>
      <c r="E187" s="3"/>
      <c r="F187" s="6"/>
      <c r="G187" s="3">
        <v>90</v>
      </c>
      <c r="H187" s="6">
        <v>90</v>
      </c>
      <c r="I187" s="25"/>
      <c r="J187" s="11"/>
    </row>
    <row r="188" spans="1:10" ht="39" customHeight="1" x14ac:dyDescent="0.3">
      <c r="A188" s="4" t="s">
        <v>406</v>
      </c>
      <c r="B188" s="8" t="s">
        <v>490</v>
      </c>
      <c r="C188" s="6">
        <v>133</v>
      </c>
      <c r="D188" s="3" t="s">
        <v>494</v>
      </c>
      <c r="E188" s="3">
        <v>133</v>
      </c>
      <c r="F188" s="6">
        <v>133</v>
      </c>
      <c r="G188" s="3"/>
      <c r="H188" s="6"/>
      <c r="I188" s="25">
        <v>37</v>
      </c>
      <c r="J188" s="11"/>
    </row>
    <row r="189" spans="1:10" ht="38.25" customHeight="1" x14ac:dyDescent="0.3">
      <c r="A189" s="4" t="s">
        <v>407</v>
      </c>
      <c r="B189" s="8" t="s">
        <v>491</v>
      </c>
      <c r="C189" s="6">
        <v>21</v>
      </c>
      <c r="D189" s="3" t="s">
        <v>495</v>
      </c>
      <c r="E189" s="3">
        <v>21</v>
      </c>
      <c r="F189" s="6">
        <v>21</v>
      </c>
      <c r="G189" s="3"/>
      <c r="H189" s="6"/>
      <c r="I189" s="25"/>
      <c r="J189" s="11"/>
    </row>
    <row r="190" spans="1:10" ht="39" customHeight="1" x14ac:dyDescent="0.3">
      <c r="A190" s="4" t="s">
        <v>408</v>
      </c>
      <c r="B190" s="8" t="s">
        <v>492</v>
      </c>
      <c r="C190" s="6">
        <v>18</v>
      </c>
      <c r="D190" s="3" t="s">
        <v>494</v>
      </c>
      <c r="E190" s="3">
        <v>18</v>
      </c>
      <c r="F190" s="6">
        <v>18</v>
      </c>
      <c r="G190" s="3"/>
      <c r="H190" s="6"/>
      <c r="I190" s="25">
        <v>5</v>
      </c>
      <c r="J190" s="11"/>
    </row>
    <row r="191" spans="1:10" ht="38.25" customHeight="1" x14ac:dyDescent="0.3">
      <c r="A191" s="4" t="s">
        <v>409</v>
      </c>
      <c r="B191" s="8" t="s">
        <v>493</v>
      </c>
      <c r="C191" s="6">
        <v>14</v>
      </c>
      <c r="D191" s="3" t="s">
        <v>495</v>
      </c>
      <c r="E191" s="3">
        <v>14</v>
      </c>
      <c r="F191" s="6">
        <v>14</v>
      </c>
      <c r="G191" s="3"/>
      <c r="H191" s="6"/>
      <c r="I191" s="25">
        <v>7</v>
      </c>
      <c r="J191" s="11"/>
    </row>
    <row r="192" spans="1:10" ht="39" customHeight="1" x14ac:dyDescent="0.3">
      <c r="A192" s="4" t="s">
        <v>410</v>
      </c>
      <c r="B192" s="8" t="s">
        <v>411</v>
      </c>
      <c r="C192" s="6">
        <v>65</v>
      </c>
      <c r="D192" s="3" t="s">
        <v>412</v>
      </c>
      <c r="E192" s="3">
        <v>65</v>
      </c>
      <c r="F192" s="6">
        <v>65</v>
      </c>
      <c r="G192" s="3"/>
      <c r="H192" s="6"/>
      <c r="I192" s="25"/>
      <c r="J192" s="11"/>
    </row>
    <row r="193" spans="1:10" ht="69.75" customHeight="1" x14ac:dyDescent="0.3">
      <c r="A193" s="4" t="s">
        <v>413</v>
      </c>
      <c r="B193" s="8" t="s">
        <v>414</v>
      </c>
      <c r="C193" s="6">
        <v>53</v>
      </c>
      <c r="D193" s="22" t="s">
        <v>537</v>
      </c>
      <c r="E193" s="3">
        <v>53</v>
      </c>
      <c r="F193" s="6">
        <v>53</v>
      </c>
      <c r="G193" s="3"/>
      <c r="H193" s="6"/>
      <c r="I193" s="25"/>
      <c r="J193" s="11"/>
    </row>
    <row r="194" spans="1:10" ht="25.5" customHeight="1" x14ac:dyDescent="0.3">
      <c r="A194" s="4" t="s">
        <v>415</v>
      </c>
      <c r="B194" s="8" t="s">
        <v>416</v>
      </c>
      <c r="C194" s="6">
        <v>43</v>
      </c>
      <c r="D194" s="3" t="s">
        <v>417</v>
      </c>
      <c r="E194" s="3"/>
      <c r="F194" s="6"/>
      <c r="G194" s="3">
        <v>43</v>
      </c>
      <c r="H194" s="6">
        <v>43</v>
      </c>
      <c r="I194" s="25"/>
      <c r="J194" s="11"/>
    </row>
    <row r="195" spans="1:10" ht="22.5" customHeight="1" x14ac:dyDescent="0.3">
      <c r="A195" s="4" t="s">
        <v>418</v>
      </c>
      <c r="B195" s="21" t="s">
        <v>445</v>
      </c>
      <c r="C195" s="6">
        <v>274</v>
      </c>
      <c r="D195" s="3" t="s">
        <v>449</v>
      </c>
      <c r="E195" s="3"/>
      <c r="F195" s="6"/>
      <c r="G195" s="3">
        <v>274</v>
      </c>
      <c r="H195" s="6">
        <v>274</v>
      </c>
      <c r="I195" s="25"/>
      <c r="J195" s="11"/>
    </row>
    <row r="196" spans="1:10" ht="24.75" customHeight="1" x14ac:dyDescent="0.3">
      <c r="A196" s="4" t="s">
        <v>419</v>
      </c>
      <c r="B196" s="8" t="s">
        <v>447</v>
      </c>
      <c r="C196" s="6">
        <v>270</v>
      </c>
      <c r="D196" s="3" t="s">
        <v>444</v>
      </c>
      <c r="E196" s="3"/>
      <c r="F196" s="6"/>
      <c r="G196" s="3">
        <v>270</v>
      </c>
      <c r="H196" s="6">
        <v>270</v>
      </c>
      <c r="I196" s="25"/>
      <c r="J196" s="11"/>
    </row>
    <row r="197" spans="1:10" ht="22.5" customHeight="1" x14ac:dyDescent="0.3">
      <c r="A197" s="4" t="s">
        <v>420</v>
      </c>
      <c r="B197" s="21" t="s">
        <v>448</v>
      </c>
      <c r="C197" s="6">
        <v>311</v>
      </c>
      <c r="D197" s="3" t="s">
        <v>446</v>
      </c>
      <c r="E197" s="3"/>
      <c r="F197" s="6"/>
      <c r="G197" s="3">
        <v>311</v>
      </c>
      <c r="H197" s="6">
        <v>311</v>
      </c>
      <c r="I197" s="25"/>
      <c r="J197" s="11"/>
    </row>
    <row r="198" spans="1:10" ht="24.75" customHeight="1" x14ac:dyDescent="0.3">
      <c r="A198" s="4" t="s">
        <v>421</v>
      </c>
      <c r="B198" s="8" t="s">
        <v>422</v>
      </c>
      <c r="C198" s="6">
        <v>46</v>
      </c>
      <c r="D198" s="3" t="s">
        <v>423</v>
      </c>
      <c r="E198" s="3"/>
      <c r="F198" s="6"/>
      <c r="G198" s="3">
        <v>46</v>
      </c>
      <c r="H198" s="6">
        <v>46</v>
      </c>
      <c r="I198" s="25"/>
      <c r="J198" s="11"/>
    </row>
    <row r="199" spans="1:10" ht="73.5" customHeight="1" x14ac:dyDescent="0.3">
      <c r="A199" s="4" t="s">
        <v>514</v>
      </c>
      <c r="B199" s="8" t="s">
        <v>516</v>
      </c>
      <c r="C199" s="6">
        <v>13</v>
      </c>
      <c r="D199" s="3" t="s">
        <v>515</v>
      </c>
      <c r="E199" s="3">
        <v>13</v>
      </c>
      <c r="F199" s="6">
        <v>13</v>
      </c>
      <c r="G199" s="3"/>
      <c r="H199" s="6"/>
      <c r="I199" s="25">
        <v>13</v>
      </c>
      <c r="J199" s="11"/>
    </row>
    <row r="200" spans="1:10" ht="36.75" customHeight="1" x14ac:dyDescent="0.3">
      <c r="A200" s="4" t="s">
        <v>518</v>
      </c>
      <c r="B200" s="8" t="s">
        <v>519</v>
      </c>
      <c r="C200" s="6">
        <v>140</v>
      </c>
      <c r="D200" s="3" t="s">
        <v>504</v>
      </c>
      <c r="E200" s="3"/>
      <c r="F200" s="6"/>
      <c r="G200" s="3">
        <v>140</v>
      </c>
      <c r="H200" s="6">
        <v>140</v>
      </c>
      <c r="I200" s="25">
        <v>140</v>
      </c>
      <c r="J200" s="11"/>
    </row>
    <row r="201" spans="1:10" ht="55.5" customHeight="1" x14ac:dyDescent="0.3">
      <c r="A201" s="4" t="s">
        <v>520</v>
      </c>
      <c r="B201" s="8" t="s">
        <v>521</v>
      </c>
      <c r="C201" s="6">
        <v>10</v>
      </c>
      <c r="D201" s="3" t="s">
        <v>522</v>
      </c>
      <c r="E201" s="3"/>
      <c r="F201" s="6"/>
      <c r="G201" s="3">
        <v>10</v>
      </c>
      <c r="H201" s="6">
        <v>10</v>
      </c>
      <c r="I201" s="25">
        <v>10</v>
      </c>
      <c r="J201" s="11"/>
    </row>
    <row r="202" spans="1:10" ht="20.25" customHeight="1" x14ac:dyDescent="0.25">
      <c r="A202" s="17"/>
      <c r="B202" s="27" t="s">
        <v>111</v>
      </c>
      <c r="C202" s="18">
        <f>SUM(C7:C201)</f>
        <v>32480</v>
      </c>
      <c r="D202" s="18" t="s">
        <v>450</v>
      </c>
      <c r="E202" s="18">
        <f>SUM(E7:E201)</f>
        <v>21856</v>
      </c>
      <c r="F202" s="18">
        <f>SUM(F7:F201)</f>
        <v>21856</v>
      </c>
      <c r="G202" s="18">
        <f>SUM(G7:G201)</f>
        <v>10624</v>
      </c>
      <c r="H202" s="18">
        <f>SUM(H7:H201)</f>
        <v>10624</v>
      </c>
      <c r="I202" s="18">
        <f>I7+I8+I9+I10+I11+I12+I13+I14+I15+I16+I17+I18+I19+I20+I21+I22+I23+I24+I25+I26+I27+I28+I29+I30+I31+I32+I33+I34+I35+I36+I37+I38+I39+I40+I41+I42+I43+I44+I45+I46+I47+I48+I49+I50+I51+I52+I53+I54+I55+I56+I57+I58+I59+I60+I61+I62+I63+I64+I65+I66+I67+I68+I69+I70+I71+I72+I73+I74+I75+I76+I77+I78+I79+I80+I81+I82+I83+I84+I85+I86+I87+I88+I89+I90+I91+I92+I93+I94+I95+I96+I97+I98+I99+I100+I101+I102+I103+I104+I105+I106+I107+I108+I109+I110+I111+I112+I113+I114+I115+I116+I117+I118+I119+I120+I121+I122+I123+I124+I125+I126+I127+I128+I129+I130+I131+I132+I133+I134+I135+I136+I137+I138+I139+I140+I141+I142+I143+I144+I145+I146+I147+I148+I149+I150+I151+I152+I153+I154+I155+I156+I156+I157+I158+I159+I160+I161+I162+I163+I164+I165+I166+I167+I168+I169+I170+I171+I172+I173+I174+I175+I176+I177+I178+I179+I180+I181+I182+I183+I184+I185+I186+I187+I188+I189+I190+I191+I192+I193+I194+I195+I196+I197+I198+I199+I200+I201</f>
        <v>1311</v>
      </c>
      <c r="J202" s="19"/>
    </row>
    <row r="206" spans="1:10" ht="20.25" customHeight="1" x14ac:dyDescent="0.3">
      <c r="A206" s="2" t="s">
        <v>424</v>
      </c>
      <c r="C206" s="2"/>
      <c r="D206" s="2"/>
      <c r="E206" s="2"/>
      <c r="F206" s="2"/>
      <c r="G206" s="2"/>
    </row>
    <row r="207" spans="1:10" ht="20.25" customHeight="1" x14ac:dyDescent="0.3">
      <c r="A207" s="2" t="s">
        <v>426</v>
      </c>
      <c r="C207" s="2"/>
      <c r="D207" s="2"/>
      <c r="E207" s="2"/>
      <c r="F207" s="2"/>
      <c r="G207" s="2"/>
    </row>
    <row r="208" spans="1:10" ht="20.25" customHeight="1" x14ac:dyDescent="0.3">
      <c r="A208" s="2" t="s">
        <v>425</v>
      </c>
      <c r="H208" s="2" t="s">
        <v>451</v>
      </c>
    </row>
  </sheetData>
  <mergeCells count="9">
    <mergeCell ref="J4:J5"/>
    <mergeCell ref="A1:I2"/>
    <mergeCell ref="A4:A5"/>
    <mergeCell ref="B4:B5"/>
    <mergeCell ref="C4:C5"/>
    <mergeCell ref="D4:D5"/>
    <mergeCell ref="E4:F4"/>
    <mergeCell ref="G4:H4"/>
    <mergeCell ref="I4:I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'2018'!Заголовки_для_печати</vt:lpstr>
    </vt:vector>
  </TitlesOfParts>
  <Company>Архивное Агентство И.О.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Element</cp:lastModifiedBy>
  <cp:lastPrinted>2022-11-23T05:51:27Z</cp:lastPrinted>
  <dcterms:created xsi:type="dcterms:W3CDTF">2017-04-21T01:51:00Z</dcterms:created>
  <dcterms:modified xsi:type="dcterms:W3CDTF">2022-11-23T08:50:30Z</dcterms:modified>
</cp:coreProperties>
</file>